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<sst xmlns="http://schemas.openxmlformats.org/spreadsheetml/2006/main" count="44" uniqueCount="38">
  <si>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w złotych</t>
  </si>
  <si>
    <t>Lp.</t>
  </si>
  <si>
    <t>Treść</t>
  </si>
  <si>
    <t>Plan pierwotny</t>
  </si>
  <si>
    <t>Plan po zmianach</t>
  </si>
  <si>
    <t xml:space="preserve">  %   dynamika                    6:3 </t>
  </si>
  <si>
    <t xml:space="preserve">  %    wyk. planu                   6:4</t>
  </si>
  <si>
    <t xml:space="preserve">  %   wyk. planu                    6:5</t>
  </si>
  <si>
    <t>I.</t>
  </si>
  <si>
    <t>DOCHODY OGÓŁEM</t>
  </si>
  <si>
    <t>z tego:</t>
  </si>
  <si>
    <t>A.</t>
  </si>
  <si>
    <t>Dochody na zadania własne</t>
  </si>
  <si>
    <t>w tym:</t>
  </si>
  <si>
    <t>*</t>
  </si>
  <si>
    <t>dotacje na zadania  realizowane przez gminę i powiat na podstawie porozumień z j.s.t.</t>
  </si>
  <si>
    <t>B.</t>
  </si>
  <si>
    <t>II.</t>
  </si>
  <si>
    <t>WYDATKI OGÓŁEM</t>
  </si>
  <si>
    <t>Wydatki na zadania własne</t>
  </si>
  <si>
    <t>wydatki na realizację zadań realizowanych przez gminę                i powiat na podstawie porozumień z j.s.t.</t>
  </si>
  <si>
    <t>III.</t>
  </si>
  <si>
    <t>Deficyt budżetowy</t>
  </si>
  <si>
    <t>Nadwyżka budżetowa</t>
  </si>
  <si>
    <r>
      <t xml:space="preserve">WYKONANIE
</t>
    </r>
    <r>
      <rPr>
        <b/>
        <sz val="9"/>
        <rFont val="Times New Roman CE"/>
        <family val="1"/>
      </rPr>
      <t>I  półrocze                      2007 r.</t>
    </r>
  </si>
  <si>
    <t>2008 rok</t>
  </si>
  <si>
    <t>C.</t>
  </si>
  <si>
    <t>REALIZACJA  PLANU  BUDŻETOWEGO</t>
  </si>
  <si>
    <t>SYNTETYCZNE  ZESTAWIENIE  BUDŻETU</t>
  </si>
  <si>
    <t>ZA  I  PÓŁROCZE  2008  ROKU</t>
  </si>
  <si>
    <t>Dochody na zadania realizowane  na podstawie porozumień z organami administracji rządowej</t>
  </si>
  <si>
    <t>Wydatki na zadania realizowane na podstawie porozumień z organami administracji rządowej</t>
  </si>
  <si>
    <t>Dochody na zadania zlecone z zakresu administracji rządowej</t>
  </si>
  <si>
    <t>Wydatki na zadania zlecone z zakresu administracji rządowej</t>
  </si>
  <si>
    <t>WYKONANIE     I  półrocze</t>
  </si>
  <si>
    <t>Autor dokumentu: Sylwia Szpak</t>
  </si>
  <si>
    <t>Wprowadził do BIP: Agnieszka Sulewska</t>
  </si>
  <si>
    <t>Data wprowadzenia do BIP:13.10.2008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</si>
</sst>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0.0"/>
  </numFmts>
  <fonts count="16">
    <font>
      <sz val="10"/>
      <name val="Arial CE"/>
      <family val="0"/>
    </font>
    <font>
      <sz val="12"/>
      <name val="Times New Roman CE"/>
      <family val="0"/>
    </font>
    <font>
      <b/>
      <sz val="14"/>
      <name val="Times New Roman CE"/>
      <family val="1"/>
    </font>
    <font>
      <sz val="14"/>
      <name val="Times New Roman CE"/>
      <family val="0"/>
    </font>
    <font>
      <sz val="10"/>
      <name val="Times New Roman CE"/>
      <family val="0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sz val="8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9"/>
      <name val="Times New Roman CE"/>
      <family val="1"/>
    </font>
    <font>
      <i/>
      <sz val="10"/>
      <name val="Times New Roman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NumberFormat="1" applyFont="1" applyFill="1" applyBorder="1" applyAlignment="1" applyProtection="1">
      <alignment horizontal="centerContinuous" wrapText="1"/>
      <protection/>
    </xf>
    <xf numFmtId="1" fontId="3" fillId="0" borderId="0" xfId="0" applyNumberFormat="1" applyFont="1" applyFill="1" applyBorder="1" applyAlignment="1" applyProtection="1">
      <alignment horizontal="centerContinuous"/>
      <protection/>
    </xf>
    <xf numFmtId="1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1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3" xfId="0" applyNumberFormat="1" applyFont="1" applyFill="1" applyBorder="1" applyAlignment="1" applyProtection="1">
      <alignment horizontal="centerContinuous" vertical="center"/>
      <protection/>
    </xf>
    <xf numFmtId="0" fontId="4" fillId="0" borderId="4" xfId="0" applyNumberFormat="1" applyFont="1" applyFill="1" applyBorder="1" applyAlignment="1" applyProtection="1">
      <alignment horizontal="centerContinuous" vertical="center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vertical="center" wrapText="1"/>
      <protection/>
    </xf>
    <xf numFmtId="3" fontId="11" fillId="0" borderId="12" xfId="0" applyNumberFormat="1" applyFont="1" applyFill="1" applyBorder="1" applyAlignment="1" applyProtection="1">
      <alignment horizontal="right" vertical="center"/>
      <protection/>
    </xf>
    <xf numFmtId="172" fontId="11" fillId="0" borderId="12" xfId="0" applyNumberFormat="1" applyFont="1" applyFill="1" applyBorder="1" applyAlignment="1" applyProtection="1">
      <alignment vertical="center"/>
      <protection/>
    </xf>
    <xf numFmtId="173" fontId="11" fillId="0" borderId="13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6" xfId="0" applyNumberFormat="1" applyFont="1" applyFill="1" applyBorder="1" applyAlignment="1" applyProtection="1">
      <alignment vertical="center" wrapText="1"/>
      <protection/>
    </xf>
    <xf numFmtId="3" fontId="8" fillId="0" borderId="6" xfId="0" applyNumberFormat="1" applyFont="1" applyFill="1" applyBorder="1" applyAlignment="1" applyProtection="1">
      <alignment vertical="center"/>
      <protection/>
    </xf>
    <xf numFmtId="172" fontId="8" fillId="0" borderId="6" xfId="0" applyNumberFormat="1" applyFont="1" applyFill="1" applyBorder="1" applyAlignment="1" applyProtection="1">
      <alignment vertical="center"/>
      <protection/>
    </xf>
    <xf numFmtId="173" fontId="8" fillId="0" borderId="6" xfId="0" applyNumberFormat="1" applyFont="1" applyFill="1" applyBorder="1" applyAlignment="1" applyProtection="1">
      <alignment vertical="center"/>
      <protection/>
    </xf>
    <xf numFmtId="173" fontId="8" fillId="0" borderId="7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3" fontId="11" fillId="0" borderId="6" xfId="0" applyNumberFormat="1" applyFont="1" applyFill="1" applyBorder="1" applyAlignment="1" applyProtection="1">
      <alignment vertical="center"/>
      <protection/>
    </xf>
    <xf numFmtId="172" fontId="11" fillId="0" borderId="6" xfId="0" applyNumberFormat="1" applyFont="1" applyFill="1" applyBorder="1" applyAlignment="1" applyProtection="1">
      <alignment vertical="center"/>
      <protection/>
    </xf>
    <xf numFmtId="173" fontId="11" fillId="0" borderId="6" xfId="0" applyNumberFormat="1" applyFont="1" applyFill="1" applyBorder="1" applyAlignment="1" applyProtection="1">
      <alignment vertical="center"/>
      <protection/>
    </xf>
    <xf numFmtId="173" fontId="11" fillId="0" borderId="7" xfId="0" applyNumberFormat="1" applyFont="1" applyFill="1" applyBorder="1" applyAlignment="1" applyProtection="1">
      <alignment vertical="center"/>
      <protection/>
    </xf>
    <xf numFmtId="3" fontId="11" fillId="0" borderId="12" xfId="0" applyNumberFormat="1" applyFont="1" applyFill="1" applyBorder="1" applyAlignment="1" applyProtection="1">
      <alignment vertical="center"/>
      <protection/>
    </xf>
    <xf numFmtId="173" fontId="11" fillId="0" borderId="12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172" fontId="5" fillId="0" borderId="15" xfId="0" applyNumberFormat="1" applyFont="1" applyFill="1" applyBorder="1" applyAlignment="1" applyProtection="1">
      <alignment vertical="center"/>
      <protection/>
    </xf>
    <xf numFmtId="173" fontId="5" fillId="0" borderId="15" xfId="0" applyNumberFormat="1" applyFont="1" applyFill="1" applyBorder="1" applyAlignment="1" applyProtection="1">
      <alignment horizontal="center" vertical="center"/>
      <protection/>
    </xf>
    <xf numFmtId="173" fontId="5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3" fontId="5" fillId="0" borderId="18" xfId="0" applyNumberFormat="1" applyFont="1" applyFill="1" applyBorder="1" applyAlignment="1" applyProtection="1">
      <alignment vertical="center"/>
      <protection/>
    </xf>
    <xf numFmtId="172" fontId="5" fillId="0" borderId="18" xfId="0" applyNumberFormat="1" applyFont="1" applyFill="1" applyBorder="1" applyAlignment="1" applyProtection="1">
      <alignment vertical="center"/>
      <protection/>
    </xf>
    <xf numFmtId="173" fontId="5" fillId="0" borderId="18" xfId="0" applyNumberFormat="1" applyFont="1" applyFill="1" applyBorder="1" applyAlignment="1" applyProtection="1">
      <alignment horizontal="center" vertical="center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vertical="center" wrapText="1"/>
      <protection/>
    </xf>
    <xf numFmtId="3" fontId="12" fillId="0" borderId="6" xfId="0" applyNumberFormat="1" applyFont="1" applyFill="1" applyBorder="1" applyAlignment="1" applyProtection="1">
      <alignment vertical="center"/>
      <protection/>
    </xf>
    <xf numFmtId="172" fontId="12" fillId="0" borderId="6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4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6" xfId="0" applyNumberFormat="1" applyFont="1" applyFill="1" applyBorder="1" applyAlignment="1" applyProtection="1">
      <alignment vertical="center" wrapText="1"/>
      <protection/>
    </xf>
    <xf numFmtId="3" fontId="14" fillId="0" borderId="6" xfId="0" applyNumberFormat="1" applyFont="1" applyFill="1" applyBorder="1" applyAlignment="1" applyProtection="1">
      <alignment vertical="center"/>
      <protection/>
    </xf>
    <xf numFmtId="172" fontId="14" fillId="0" borderId="6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6" xfId="0" applyNumberFormat="1" applyFont="1" applyFill="1" applyBorder="1" applyAlignment="1" applyProtection="1">
      <alignment vertical="center" wrapText="1"/>
      <protection/>
    </xf>
    <xf numFmtId="3" fontId="13" fillId="0" borderId="6" xfId="0" applyNumberFormat="1" applyFont="1" applyFill="1" applyBorder="1" applyAlignment="1" applyProtection="1">
      <alignment vertical="center"/>
      <protection/>
    </xf>
    <xf numFmtId="172" fontId="13" fillId="0" borderId="6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6" xfId="0" applyNumberFormat="1" applyFont="1" applyFill="1" applyBorder="1" applyAlignment="1" applyProtection="1">
      <alignment vertical="center" wrapText="1"/>
      <protection/>
    </xf>
    <xf numFmtId="3" fontId="4" fillId="0" borderId="6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12" fillId="0" borderId="6" xfId="0" applyNumberFormat="1" applyFont="1" applyFill="1" applyBorder="1" applyAlignment="1" applyProtection="1">
      <alignment horizontal="right" vertical="center"/>
      <protection/>
    </xf>
    <xf numFmtId="173" fontId="10" fillId="0" borderId="6" xfId="0" applyNumberFormat="1" applyFont="1" applyFill="1" applyBorder="1" applyAlignment="1" applyProtection="1">
      <alignment vertical="center"/>
      <protection/>
    </xf>
    <xf numFmtId="173" fontId="10" fillId="0" borderId="7" xfId="0" applyNumberFormat="1" applyFont="1" applyFill="1" applyBorder="1" applyAlignment="1" applyProtection="1">
      <alignment vertical="center"/>
      <protection/>
    </xf>
    <xf numFmtId="173" fontId="13" fillId="0" borderId="6" xfId="0" applyNumberFormat="1" applyFont="1" applyFill="1" applyBorder="1" applyAlignment="1" applyProtection="1">
      <alignment vertical="center"/>
      <protection/>
    </xf>
    <xf numFmtId="173" fontId="13" fillId="0" borderId="7" xfId="0" applyNumberFormat="1" applyFont="1" applyFill="1" applyBorder="1" applyAlignment="1" applyProtection="1">
      <alignment vertical="center"/>
      <protection/>
    </xf>
    <xf numFmtId="172" fontId="10" fillId="0" borderId="6" xfId="0" applyNumberFormat="1" applyFont="1" applyFill="1" applyBorder="1" applyAlignment="1" applyProtection="1">
      <alignment vertical="center"/>
      <protection/>
    </xf>
    <xf numFmtId="172" fontId="13" fillId="0" borderId="6" xfId="0" applyNumberFormat="1" applyFont="1" applyFill="1" applyBorder="1" applyAlignment="1" applyProtection="1">
      <alignment vertical="center"/>
      <protection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workbookViewId="0" topLeftCell="A16">
      <selection activeCell="A27" sqref="A27"/>
    </sheetView>
  </sheetViews>
  <sheetFormatPr defaultColWidth="9.00390625" defaultRowHeight="12.75"/>
  <cols>
    <col min="1" max="1" width="4.00390625" style="1" customWidth="1"/>
    <col min="2" max="2" width="23.875" style="1" customWidth="1"/>
    <col min="3" max="3" width="12.125" style="1" customWidth="1"/>
    <col min="4" max="5" width="12.75390625" style="1" customWidth="1"/>
    <col min="6" max="6" width="12.625" style="1" customWidth="1"/>
    <col min="7" max="7" width="6.625" style="1" customWidth="1"/>
    <col min="8" max="9" width="5.75390625" style="1" customWidth="1"/>
    <col min="10" max="16384" width="17.00390625" style="1" customWidth="1"/>
  </cols>
  <sheetData>
    <row r="1" ht="18.75">
      <c r="C1" s="2" t="s">
        <v>27</v>
      </c>
    </row>
    <row r="2" spans="1:9" s="9" customFormat="1" ht="16.5" customHeight="1">
      <c r="A2" s="3"/>
      <c r="B2" s="3"/>
      <c r="C2" s="4" t="s">
        <v>28</v>
      </c>
      <c r="D2" s="5"/>
      <c r="E2" s="5"/>
      <c r="F2" s="6"/>
      <c r="G2" s="6"/>
      <c r="H2" s="7"/>
      <c r="I2" s="8"/>
    </row>
    <row r="3" spans="1:9" s="9" customFormat="1" ht="14.25" customHeight="1">
      <c r="A3" s="3"/>
      <c r="B3" s="3"/>
      <c r="C3" s="4" t="s">
        <v>29</v>
      </c>
      <c r="D3" s="5"/>
      <c r="E3" s="5"/>
      <c r="F3" s="6"/>
      <c r="G3" s="6"/>
      <c r="H3" s="7"/>
      <c r="I3" s="8"/>
    </row>
    <row r="4" spans="8:9" ht="36.75" customHeight="1" thickBot="1">
      <c r="H4" s="10" t="s">
        <v>0</v>
      </c>
      <c r="I4" s="10"/>
    </row>
    <row r="5" spans="1:9" ht="15.75">
      <c r="A5" s="11"/>
      <c r="B5" s="12"/>
      <c r="C5" s="12"/>
      <c r="D5" s="13" t="s">
        <v>25</v>
      </c>
      <c r="E5" s="14"/>
      <c r="F5" s="14"/>
      <c r="G5" s="14"/>
      <c r="H5" s="15"/>
      <c r="I5" s="16"/>
    </row>
    <row r="6" spans="1:9" ht="54.75" customHeight="1">
      <c r="A6" s="17" t="s">
        <v>1</v>
      </c>
      <c r="B6" s="18" t="s">
        <v>2</v>
      </c>
      <c r="C6" s="19" t="s">
        <v>24</v>
      </c>
      <c r="D6" s="20" t="s">
        <v>3</v>
      </c>
      <c r="E6" s="21" t="s">
        <v>4</v>
      </c>
      <c r="F6" s="21" t="s">
        <v>34</v>
      </c>
      <c r="G6" s="22" t="s">
        <v>5</v>
      </c>
      <c r="H6" s="23" t="s">
        <v>6</v>
      </c>
      <c r="I6" s="24" t="s">
        <v>7</v>
      </c>
    </row>
    <row r="7" spans="1:256" s="29" customFormat="1" ht="9.75" customHeight="1" thickBot="1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7">
        <v>9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9" s="35" customFormat="1" ht="25.5" customHeight="1" thickBot="1" thickTop="1">
      <c r="A8" s="30" t="s">
        <v>8</v>
      </c>
      <c r="B8" s="31" t="s">
        <v>9</v>
      </c>
      <c r="C8" s="32">
        <f>C10+C13+C14</f>
        <v>168991409</v>
      </c>
      <c r="D8" s="32">
        <f>D10+D13+D14</f>
        <v>291951255</v>
      </c>
      <c r="E8" s="32">
        <f>E10+E13+E14</f>
        <v>310300535</v>
      </c>
      <c r="F8" s="32">
        <f>F10+F13+F14</f>
        <v>164538850</v>
      </c>
      <c r="G8" s="33">
        <f>F8/C8*100</f>
        <v>97.36521576667842</v>
      </c>
      <c r="H8" s="49">
        <f>F8/D8*100</f>
        <v>56.35832940673606</v>
      </c>
      <c r="I8" s="34">
        <f>F8/E8*100</f>
        <v>53.02564173793641</v>
      </c>
    </row>
    <row r="9" spans="1:9" s="42" customFormat="1" ht="13.5" customHeight="1" thickTop="1">
      <c r="A9" s="36"/>
      <c r="B9" s="37" t="s">
        <v>10</v>
      </c>
      <c r="C9" s="38"/>
      <c r="D9" s="38"/>
      <c r="E9" s="38"/>
      <c r="F9" s="38"/>
      <c r="G9" s="39"/>
      <c r="H9" s="40"/>
      <c r="I9" s="41"/>
    </row>
    <row r="10" spans="1:9" s="69" customFormat="1" ht="19.5" customHeight="1">
      <c r="A10" s="65" t="s">
        <v>11</v>
      </c>
      <c r="B10" s="66" t="s">
        <v>12</v>
      </c>
      <c r="C10" s="85">
        <v>151879159</v>
      </c>
      <c r="D10" s="85">
        <v>263389145</v>
      </c>
      <c r="E10" s="85">
        <v>279074585</v>
      </c>
      <c r="F10" s="85">
        <v>147517094</v>
      </c>
      <c r="G10" s="90">
        <f>F10/C10*100</f>
        <v>97.12793708582493</v>
      </c>
      <c r="H10" s="86">
        <f aca="true" t="shared" si="0" ref="H10:H15">F10/D10*100</f>
        <v>56.00727926733655</v>
      </c>
      <c r="I10" s="87">
        <f aca="true" t="shared" si="1" ref="I10:I15">F10/E10*100</f>
        <v>52.859379509603144</v>
      </c>
    </row>
    <row r="11" spans="1:9" s="69" customFormat="1" ht="12.75" customHeight="1">
      <c r="A11" s="65"/>
      <c r="B11" s="71" t="s">
        <v>13</v>
      </c>
      <c r="C11" s="85"/>
      <c r="D11" s="85"/>
      <c r="E11" s="85"/>
      <c r="F11" s="85"/>
      <c r="G11" s="90"/>
      <c r="H11" s="86"/>
      <c r="I11" s="87"/>
    </row>
    <row r="12" spans="1:9" s="79" customFormat="1" ht="42" customHeight="1">
      <c r="A12" s="75" t="s">
        <v>14</v>
      </c>
      <c r="B12" s="76" t="s">
        <v>15</v>
      </c>
      <c r="C12" s="77">
        <v>175713</v>
      </c>
      <c r="D12" s="77">
        <v>197000</v>
      </c>
      <c r="E12" s="77">
        <v>273204</v>
      </c>
      <c r="F12" s="77">
        <v>297554</v>
      </c>
      <c r="G12" s="91">
        <f>F12/C12*100</f>
        <v>169.34091387660558</v>
      </c>
      <c r="H12" s="88">
        <f>F12/D12*100</f>
        <v>151.04263959390863</v>
      </c>
      <c r="I12" s="89">
        <f>F12/E12*100</f>
        <v>108.91275383962167</v>
      </c>
    </row>
    <row r="13" spans="1:9" s="80" customFormat="1" ht="33.75" customHeight="1">
      <c r="A13" s="65" t="s">
        <v>16</v>
      </c>
      <c r="B13" s="66" t="s">
        <v>32</v>
      </c>
      <c r="C13" s="67">
        <v>16896952</v>
      </c>
      <c r="D13" s="67">
        <v>28537510</v>
      </c>
      <c r="E13" s="67">
        <v>29674250</v>
      </c>
      <c r="F13" s="67">
        <v>15488119</v>
      </c>
      <c r="G13" s="90">
        <f>F13/C13*100</f>
        <v>91.66220629614146</v>
      </c>
      <c r="H13" s="86">
        <f t="shared" si="0"/>
        <v>54.27284650973403</v>
      </c>
      <c r="I13" s="87">
        <f t="shared" si="1"/>
        <v>52.19380102277227</v>
      </c>
    </row>
    <row r="14" spans="1:9" s="84" customFormat="1" ht="52.5" customHeight="1" thickBot="1">
      <c r="A14" s="81" t="s">
        <v>26</v>
      </c>
      <c r="B14" s="82" t="s">
        <v>30</v>
      </c>
      <c r="C14" s="83">
        <v>215298</v>
      </c>
      <c r="D14" s="83">
        <v>24600</v>
      </c>
      <c r="E14" s="83">
        <v>1551700</v>
      </c>
      <c r="F14" s="83">
        <v>1533637</v>
      </c>
      <c r="G14" s="90">
        <f>F14/C14*100</f>
        <v>712.3322093098867</v>
      </c>
      <c r="H14" s="86">
        <f t="shared" si="0"/>
        <v>6234.29674796748</v>
      </c>
      <c r="I14" s="87">
        <f t="shared" si="1"/>
        <v>98.83592189211832</v>
      </c>
    </row>
    <row r="15" spans="1:9" s="35" customFormat="1" ht="25.5" customHeight="1" thickBot="1" thickTop="1">
      <c r="A15" s="30" t="s">
        <v>17</v>
      </c>
      <c r="B15" s="31" t="s">
        <v>18</v>
      </c>
      <c r="C15" s="48">
        <f>C17+C20+C21</f>
        <v>141267844</v>
      </c>
      <c r="D15" s="48">
        <f>D17+D20+D21</f>
        <v>329931255</v>
      </c>
      <c r="E15" s="48">
        <f>E17+E20+E21</f>
        <v>353916205</v>
      </c>
      <c r="F15" s="48">
        <f>F17+F20+F21</f>
        <v>157317224</v>
      </c>
      <c r="G15" s="33">
        <f>F15/C15*100</f>
        <v>111.36095769961634</v>
      </c>
      <c r="H15" s="49">
        <f t="shared" si="0"/>
        <v>47.68181905045644</v>
      </c>
      <c r="I15" s="34">
        <f t="shared" si="1"/>
        <v>44.450415600495035</v>
      </c>
    </row>
    <row r="16" spans="1:9" s="35" customFormat="1" ht="12.75" customHeight="1" thickTop="1">
      <c r="A16" s="36"/>
      <c r="B16" s="37" t="s">
        <v>10</v>
      </c>
      <c r="C16" s="44"/>
      <c r="D16" s="44"/>
      <c r="E16" s="44"/>
      <c r="F16" s="44"/>
      <c r="G16" s="45"/>
      <c r="H16" s="46"/>
      <c r="I16" s="47"/>
    </row>
    <row r="17" spans="1:9" s="69" customFormat="1" ht="21.75" customHeight="1">
      <c r="A17" s="65" t="s">
        <v>11</v>
      </c>
      <c r="B17" s="66" t="s">
        <v>19</v>
      </c>
      <c r="C17" s="67">
        <v>126906130</v>
      </c>
      <c r="D17" s="67">
        <v>301369145</v>
      </c>
      <c r="E17" s="67">
        <v>322690255</v>
      </c>
      <c r="F17" s="67">
        <v>142146728</v>
      </c>
      <c r="G17" s="68">
        <f>F17/C17*100</f>
        <v>112.00934738140703</v>
      </c>
      <c r="H17" s="86">
        <f>F17/D17*100</f>
        <v>47.166981211696374</v>
      </c>
      <c r="I17" s="87">
        <f>F17/E17*100</f>
        <v>44.0505177325544</v>
      </c>
    </row>
    <row r="18" spans="1:9" s="74" customFormat="1" ht="12.75">
      <c r="A18" s="70"/>
      <c r="B18" s="71" t="s">
        <v>13</v>
      </c>
      <c r="C18" s="72"/>
      <c r="D18" s="72"/>
      <c r="E18" s="72"/>
      <c r="F18" s="72"/>
      <c r="G18" s="73"/>
      <c r="H18" s="88"/>
      <c r="I18" s="89"/>
    </row>
    <row r="19" spans="1:9" s="79" customFormat="1" ht="48">
      <c r="A19" s="75" t="s">
        <v>14</v>
      </c>
      <c r="B19" s="76" t="s">
        <v>20</v>
      </c>
      <c r="C19" s="77">
        <v>917887</v>
      </c>
      <c r="D19" s="77">
        <v>2233164</v>
      </c>
      <c r="E19" s="77">
        <v>2362368</v>
      </c>
      <c r="F19" s="77">
        <v>1162945</v>
      </c>
      <c r="G19" s="78">
        <f>F19/C19*100</f>
        <v>126.69805760404059</v>
      </c>
      <c r="H19" s="88">
        <f>F19/D19*100</f>
        <v>52.076112636599916</v>
      </c>
      <c r="I19" s="89">
        <f>F19/E19*100</f>
        <v>49.22793569841786</v>
      </c>
    </row>
    <row r="20" spans="1:11" s="80" customFormat="1" ht="33" customHeight="1">
      <c r="A20" s="65" t="s">
        <v>16</v>
      </c>
      <c r="B20" s="66" t="s">
        <v>33</v>
      </c>
      <c r="C20" s="67">
        <v>14148993</v>
      </c>
      <c r="D20" s="67">
        <v>28537510</v>
      </c>
      <c r="E20" s="67">
        <v>29674250</v>
      </c>
      <c r="F20" s="67">
        <v>14245335</v>
      </c>
      <c r="G20" s="68">
        <f>F20/C20*100</f>
        <v>100.68091064855287</v>
      </c>
      <c r="H20" s="86">
        <f>F20/D20*100</f>
        <v>49.91793257365482</v>
      </c>
      <c r="I20" s="87">
        <f>F20/E20*100</f>
        <v>48.00571202305029</v>
      </c>
      <c r="K20" s="79"/>
    </row>
    <row r="21" spans="1:11" s="84" customFormat="1" ht="48.75" customHeight="1" thickBot="1">
      <c r="A21" s="81" t="s">
        <v>26</v>
      </c>
      <c r="B21" s="82" t="s">
        <v>31</v>
      </c>
      <c r="C21" s="83">
        <v>212721</v>
      </c>
      <c r="D21" s="83">
        <v>24600</v>
      </c>
      <c r="E21" s="83">
        <v>1551700</v>
      </c>
      <c r="F21" s="83">
        <v>925161</v>
      </c>
      <c r="G21" s="68">
        <f>F21/C21*100</f>
        <v>434.91756808213574</v>
      </c>
      <c r="H21" s="86">
        <f>F21/D21*100</f>
        <v>3760.817073170732</v>
      </c>
      <c r="I21" s="87">
        <f>F21/E21*100</f>
        <v>59.62241412644197</v>
      </c>
      <c r="K21" s="79"/>
    </row>
    <row r="22" spans="1:256" s="57" customFormat="1" ht="21.75" customHeight="1" thickTop="1">
      <c r="A22" s="50" t="s">
        <v>21</v>
      </c>
      <c r="B22" s="51" t="s">
        <v>22</v>
      </c>
      <c r="C22" s="52"/>
      <c r="D22" s="52">
        <f>D8-D15</f>
        <v>-37980000</v>
      </c>
      <c r="E22" s="52">
        <f>E8-E15</f>
        <v>-43615670</v>
      </c>
      <c r="F22" s="52"/>
      <c r="G22" s="53"/>
      <c r="H22" s="54"/>
      <c r="I22" s="55"/>
      <c r="J22" s="56"/>
      <c r="K22" s="43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pans="1:9" ht="22.5" customHeight="1" thickBot="1">
      <c r="A23" s="58"/>
      <c r="B23" s="59" t="s">
        <v>23</v>
      </c>
      <c r="C23" s="60">
        <f>C8-C15</f>
        <v>27723565</v>
      </c>
      <c r="D23" s="60"/>
      <c r="E23" s="60"/>
      <c r="F23" s="60">
        <f>F8-F15</f>
        <v>7221626</v>
      </c>
      <c r="G23" s="61"/>
      <c r="H23" s="62"/>
      <c r="I23" s="63"/>
    </row>
    <row r="24" ht="16.5" thickTop="1"/>
    <row r="25" spans="1:3" ht="15.75">
      <c r="A25" s="92" t="s">
        <v>35</v>
      </c>
      <c r="C25" s="64"/>
    </row>
    <row r="26" ht="15.75">
      <c r="A26" s="92" t="s">
        <v>36</v>
      </c>
    </row>
    <row r="27" ht="15.75">
      <c r="A27" s="92" t="s">
        <v>37</v>
      </c>
    </row>
  </sheetData>
  <printOptions horizontalCentered="1"/>
  <pageMargins left="0.2362204724409449" right="0.2755905511811024" top="0.984251968503937" bottom="0.984251968503937" header="0.5118110236220472" footer="0.5118110236220472"/>
  <pageSetup firstPageNumber="2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Mioduszewska</cp:lastModifiedBy>
  <cp:lastPrinted>2008-09-25T09:31:27Z</cp:lastPrinted>
  <dcterms:created xsi:type="dcterms:W3CDTF">1997-02-26T13:46:56Z</dcterms:created>
  <dcterms:modified xsi:type="dcterms:W3CDTF">2008-10-13T12:12:52Z</dcterms:modified>
  <cp:category/>
  <cp:version/>
  <cp:contentType/>
  <cp:contentStatus/>
</cp:coreProperties>
</file>