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1'!$8:$10</definedName>
  </definedNames>
  <calcPr fullCalcOnLoad="1"/>
</workbook>
</file>

<file path=xl/sharedStrings.xml><?xml version="1.0" encoding="utf-8"?>
<sst xmlns="http://schemas.openxmlformats.org/spreadsheetml/2006/main" count="101" uniqueCount="64">
  <si>
    <t>Prezydenta Miasta Koszalina</t>
  </si>
  <si>
    <t>ZMIANY  W  PLANIE    WYDATKÓW   NA  ZADANIA  WŁASNE   GMINY  W  2009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</si>
  <si>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</si>
  <si>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</si>
  <si>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</si>
  <si>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</si>
  <si>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</si>
  <si>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</si>
  <si>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</si>
  <si>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</si>
  <si>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</si>
  <si>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RÓŻNE ROZLICZENIA</t>
  </si>
  <si>
    <t>Rezerwy ogólne i celowe</t>
  </si>
  <si>
    <t>Pozostała działalność</t>
  </si>
  <si>
    <t>Składki na ubezpieczenia społeczne</t>
  </si>
  <si>
    <t>Zakup materiałów i wyposażenia</t>
  </si>
  <si>
    <t xml:space="preserve">Zakup usług pozostałych </t>
  </si>
  <si>
    <t>OGÓŁEM</t>
  </si>
  <si>
    <t>IK</t>
  </si>
  <si>
    <t>GOSPODARKA KOMUNALNA I OCHRONA ŚRODOWISKA</t>
  </si>
  <si>
    <t>Schroniska dla zwierząt</t>
  </si>
  <si>
    <t xml:space="preserve">Wydatki inwestycyjne jednostek budżetowych </t>
  </si>
  <si>
    <t>Dotacja celowa z budżetu na finansowanie lub dofinansowanie zadań zleconych do realizacji stowarzyszeniom</t>
  </si>
  <si>
    <t>ADMINISTRACJA PUBLICZNA</t>
  </si>
  <si>
    <t>Urzędy gmin</t>
  </si>
  <si>
    <t>OA</t>
  </si>
  <si>
    <t>Promocja jednostek samorządu terytorialnego</t>
  </si>
  <si>
    <t>PI</t>
  </si>
  <si>
    <t>Zakup usług pozostałych</t>
  </si>
  <si>
    <t xml:space="preserve">Wydatki na zakupy inwestycyjne jednostek budżetowych </t>
  </si>
  <si>
    <t>Zakup usług remontowych</t>
  </si>
  <si>
    <t>Fn</t>
  </si>
  <si>
    <t>BEZPIECZEŃSTWO PUBLICZNE I OCHRONA PRZECIWPOŻAROWA</t>
  </si>
  <si>
    <t>BZK</t>
  </si>
  <si>
    <t>Obrona cywilna</t>
  </si>
  <si>
    <t>Załącznik  Nr 1 do Zarządzenia</t>
  </si>
  <si>
    <t>Załącznik  Nr 2 do Zarządzenia</t>
  </si>
  <si>
    <t>ZMIANY  W  PLANIE    WYDATKÓW   NA  ZADANIA  WŁASNE   POWIATU  W  2009  ROKU</t>
  </si>
  <si>
    <t>OŚWIATA I WYCHOWANIE</t>
  </si>
  <si>
    <t>E</t>
  </si>
  <si>
    <t>Licea ogólnokształcące</t>
  </si>
  <si>
    <t>Wydatki osobowe niezaliczone do wynagrodzeń</t>
  </si>
  <si>
    <t>Dokształcanie i doskonalenie nauczycieli</t>
  </si>
  <si>
    <t xml:space="preserve">Wynagrodzenia osobowe pracowników - na podwyżki płac od września 2009 </t>
  </si>
  <si>
    <t>POMOC SPOŁECZNA</t>
  </si>
  <si>
    <t>KS</t>
  </si>
  <si>
    <t>DOCHODY</t>
  </si>
  <si>
    <t xml:space="preserve">Zwiększenia </t>
  </si>
  <si>
    <t>Dotacje celowe przekazane z budżetu państwa na zadania bieżące z zakresu administracji rządowej oraz inne zadania zlecone ustawami realizowane przez powiat</t>
  </si>
  <si>
    <t>per saldo</t>
  </si>
  <si>
    <t xml:space="preserve">Rezerwy - celowa na realizacje zadań dofinansowanych ze środków zewnętrznych </t>
  </si>
  <si>
    <t>Szkolenie pracowników niebędących członkami korpusu służby cywilnej</t>
  </si>
  <si>
    <t>OCHRONA ZDROWIA</t>
  </si>
  <si>
    <t>Programy polityki zdrowotnej</t>
  </si>
  <si>
    <t>Załącznik  Nr 3 do Zarządzenia</t>
  </si>
  <si>
    <t>ZMIANY   PLANU  DOCHODÓW  I  WYDATKÓW  NA  ZADANIA  ZLECONE  POWIATOWI  Z  ZAKRESU  ADMINISTRACJI  RZĄDOWEJ                                                                             W  2009  ROKU</t>
  </si>
  <si>
    <r>
      <t xml:space="preserve">Wydatki inwestycyjne jednostek budżetowych - Dokumentacje pod przyszłe inwestycje - </t>
    </r>
    <r>
      <rPr>
        <b/>
        <sz val="11"/>
        <rFont val="Times New Roman"/>
        <family val="1"/>
      </rPr>
      <t>"System gospodarki odpadami oraz budowa zakładu termicznego przekształcania odpadów dla miast i gmin Pomorza Środkowego"</t>
    </r>
  </si>
  <si>
    <t>EDUKACYJNA OPIEKA WYCHOWAWCZA</t>
  </si>
  <si>
    <t>Internaty i bursy szkolne</t>
  </si>
  <si>
    <t>Opłaty z tytułu zakupu usług telekomunikacyjnych telefonii komórkowej</t>
  </si>
  <si>
    <t>Nr  397/1626/09</t>
  </si>
  <si>
    <t>z dnia  30 lipca 2009 roku</t>
  </si>
  <si>
    <t>Nr  397/1626/ 09</t>
  </si>
  <si>
    <t>z dnia  30  lipca 2009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</si>
</sst>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6" fontId="4" fillId="0" borderId="13" xfId="15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1" fillId="0" borderId="6" xfId="0" applyNumberFormat="1" applyFont="1" applyFill="1" applyBorder="1" applyAlignment="1" applyProtection="1">
      <alignment vertical="center"/>
      <protection locked="0"/>
    </xf>
    <xf numFmtId="0" fontId="11" fillId="0" borderId="23" xfId="0" applyNumberFormat="1" applyFont="1" applyFill="1" applyBorder="1" applyAlignment="1" applyProtection="1">
      <alignment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166" fontId="4" fillId="0" borderId="25" xfId="15" applyNumberFormat="1" applyFont="1" applyBorder="1" applyAlignment="1">
      <alignment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/>
    </xf>
    <xf numFmtId="0" fontId="14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3" fontId="14" fillId="0" borderId="26" xfId="0" applyNumberFormat="1" applyFont="1" applyBorder="1" applyAlignment="1">
      <alignment horizontal="centerContinuous" vertical="center"/>
    </xf>
    <xf numFmtId="3" fontId="14" fillId="0" borderId="27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/>
    </xf>
    <xf numFmtId="0" fontId="4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11" fillId="0" borderId="35" xfId="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horizontal="right" vertical="center"/>
      <protection locked="0"/>
    </xf>
    <xf numFmtId="0" fontId="11" fillId="0" borderId="38" xfId="0" applyNumberFormat="1" applyFont="1" applyFill="1" applyBorder="1" applyAlignment="1" applyProtection="1">
      <alignment horizontal="right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1" xfId="0" applyFont="1" applyBorder="1" applyAlignment="1">
      <alignment horizontal="center" vertical="center"/>
    </xf>
    <xf numFmtId="3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166" fontId="4" fillId="0" borderId="26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6" sqref="G6"/>
    </sheetView>
  </sheetViews>
  <sheetFormatPr defaultColWidth="9.00390625" defaultRowHeight="12.75"/>
  <cols>
    <col min="1" max="1" width="7.875" style="1" customWidth="1"/>
    <col min="2" max="2" width="43.875" style="1" customWidth="1"/>
    <col min="3" max="3" width="6.75390625" style="2" customWidth="1"/>
    <col min="4" max="5" width="14.253906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35</v>
      </c>
    </row>
    <row r="2" spans="1:4" ht="12.75" customHeight="1">
      <c r="A2" s="4"/>
      <c r="B2" s="5"/>
      <c r="C2" s="6"/>
      <c r="D2" s="7" t="s">
        <v>60</v>
      </c>
    </row>
    <row r="3" spans="1:4" ht="12.75" customHeight="1">
      <c r="A3" s="4"/>
      <c r="B3" s="5"/>
      <c r="C3" s="6"/>
      <c r="D3" s="7" t="s">
        <v>0</v>
      </c>
    </row>
    <row r="4" spans="1:4" ht="12.75" customHeight="1">
      <c r="A4" s="4"/>
      <c r="B4" s="5"/>
      <c r="C4" s="6"/>
      <c r="D4" s="7" t="s">
        <v>61</v>
      </c>
    </row>
    <row r="5" spans="1:4" ht="15.75" customHeight="1">
      <c r="A5" s="4"/>
      <c r="B5" s="5"/>
      <c r="C5" s="6"/>
      <c r="D5" s="7"/>
    </row>
    <row r="6" spans="1:5" s="12" customFormat="1" ht="40.5" customHeight="1">
      <c r="A6" s="8" t="s">
        <v>1</v>
      </c>
      <c r="B6" s="9"/>
      <c r="C6" s="10"/>
      <c r="D6" s="11"/>
      <c r="E6" s="11"/>
    </row>
    <row r="7" spans="1:5" s="12" customFormat="1" ht="18" customHeight="1" thickBot="1">
      <c r="A7" s="8"/>
      <c r="B7" s="9"/>
      <c r="C7" s="13"/>
      <c r="E7" s="14" t="s">
        <v>2</v>
      </c>
    </row>
    <row r="8" spans="1:5" s="20" customFormat="1" ht="23.25" customHeight="1">
      <c r="A8" s="15" t="s">
        <v>3</v>
      </c>
      <c r="B8" s="16" t="s">
        <v>4</v>
      </c>
      <c r="C8" s="17" t="s">
        <v>5</v>
      </c>
      <c r="D8" s="96" t="s">
        <v>6</v>
      </c>
      <c r="E8" s="19"/>
    </row>
    <row r="9" spans="1:5" s="20" customFormat="1" ht="18" customHeight="1">
      <c r="A9" s="21" t="s">
        <v>7</v>
      </c>
      <c r="B9" s="22"/>
      <c r="C9" s="23" t="s">
        <v>8</v>
      </c>
      <c r="D9" s="109" t="s">
        <v>9</v>
      </c>
      <c r="E9" s="84" t="s">
        <v>10</v>
      </c>
    </row>
    <row r="10" spans="1:5" s="28" customFormat="1" ht="12.75" customHeight="1" thickBot="1">
      <c r="A10" s="24">
        <v>1</v>
      </c>
      <c r="B10" s="25">
        <v>2</v>
      </c>
      <c r="C10" s="25">
        <v>3</v>
      </c>
      <c r="D10" s="97">
        <v>4</v>
      </c>
      <c r="E10" s="27">
        <v>5</v>
      </c>
    </row>
    <row r="11" spans="1:5" s="57" customFormat="1" ht="30" customHeight="1" thickBot="1" thickTop="1">
      <c r="A11" s="29">
        <v>750</v>
      </c>
      <c r="B11" s="30" t="s">
        <v>23</v>
      </c>
      <c r="C11" s="86"/>
      <c r="D11" s="98">
        <f>D12</f>
        <v>205000</v>
      </c>
      <c r="E11" s="33">
        <f>E17+E12</f>
        <v>205000</v>
      </c>
    </row>
    <row r="12" spans="1:5" s="57" customFormat="1" ht="21" customHeight="1" thickTop="1">
      <c r="A12" s="62">
        <v>75023</v>
      </c>
      <c r="B12" s="63" t="s">
        <v>24</v>
      </c>
      <c r="C12" s="87" t="s">
        <v>25</v>
      </c>
      <c r="D12" s="99">
        <f>D13+D14</f>
        <v>205000</v>
      </c>
      <c r="E12" s="65">
        <f>SUM(E13:E16)</f>
        <v>200000</v>
      </c>
    </row>
    <row r="13" spans="1:5" s="70" customFormat="1" ht="18" customHeight="1">
      <c r="A13" s="66">
        <v>4110</v>
      </c>
      <c r="B13" s="67" t="s">
        <v>14</v>
      </c>
      <c r="C13" s="88"/>
      <c r="D13" s="100">
        <v>5000</v>
      </c>
      <c r="E13" s="69"/>
    </row>
    <row r="14" spans="1:5" s="70" customFormat="1" ht="18" customHeight="1">
      <c r="A14" s="66">
        <v>4270</v>
      </c>
      <c r="B14" s="67" t="s">
        <v>30</v>
      </c>
      <c r="C14" s="88"/>
      <c r="D14" s="100">
        <v>200000</v>
      </c>
      <c r="E14" s="69"/>
    </row>
    <row r="15" spans="1:5" s="70" customFormat="1" ht="21.75" customHeight="1">
      <c r="A15" s="66">
        <v>6050</v>
      </c>
      <c r="B15" s="48" t="s">
        <v>21</v>
      </c>
      <c r="C15" s="88"/>
      <c r="D15" s="100"/>
      <c r="E15" s="69">
        <v>140000</v>
      </c>
    </row>
    <row r="16" spans="1:5" s="70" customFormat="1" ht="35.25" customHeight="1">
      <c r="A16" s="66">
        <v>6060</v>
      </c>
      <c r="B16" s="48" t="s">
        <v>29</v>
      </c>
      <c r="C16" s="88"/>
      <c r="D16" s="100"/>
      <c r="E16" s="69">
        <v>60000</v>
      </c>
    </row>
    <row r="17" spans="1:5" s="57" customFormat="1" ht="22.5" customHeight="1">
      <c r="A17" s="36">
        <v>75075</v>
      </c>
      <c r="B17" s="72" t="s">
        <v>26</v>
      </c>
      <c r="C17" s="89" t="s">
        <v>27</v>
      </c>
      <c r="D17" s="41"/>
      <c r="E17" s="73">
        <f>SUM(E18:E18)</f>
        <v>5000</v>
      </c>
    </row>
    <row r="18" spans="1:5" s="34" customFormat="1" ht="24.75" customHeight="1" thickBot="1">
      <c r="A18" s="35">
        <v>4300</v>
      </c>
      <c r="B18" s="74" t="s">
        <v>28</v>
      </c>
      <c r="C18" s="101"/>
      <c r="D18" s="102"/>
      <c r="E18" s="76">
        <v>5000</v>
      </c>
    </row>
    <row r="19" spans="1:5" s="34" customFormat="1" ht="39.75" customHeight="1" thickBot="1" thickTop="1">
      <c r="A19" s="29">
        <v>754</v>
      </c>
      <c r="B19" s="30" t="s">
        <v>32</v>
      </c>
      <c r="C19" s="31" t="s">
        <v>33</v>
      </c>
      <c r="D19" s="32">
        <f>D20</f>
        <v>5800</v>
      </c>
      <c r="E19" s="33">
        <f>E20</f>
        <v>5800</v>
      </c>
    </row>
    <row r="20" spans="1:5" s="34" customFormat="1" ht="19.5" customHeight="1" thickTop="1">
      <c r="A20" s="36">
        <v>75414</v>
      </c>
      <c r="B20" s="37" t="s">
        <v>34</v>
      </c>
      <c r="C20" s="38"/>
      <c r="D20" s="39">
        <f>SUM(D21:D23)</f>
        <v>5800</v>
      </c>
      <c r="E20" s="40">
        <f>SUM(E21:E23)</f>
        <v>5800</v>
      </c>
    </row>
    <row r="21" spans="1:5" s="34" customFormat="1" ht="21.75" customHeight="1">
      <c r="A21" s="43">
        <v>4210</v>
      </c>
      <c r="B21" s="44" t="s">
        <v>15</v>
      </c>
      <c r="C21" s="45"/>
      <c r="D21" s="46">
        <v>3000</v>
      </c>
      <c r="E21" s="47"/>
    </row>
    <row r="22" spans="1:5" s="34" customFormat="1" ht="21.75" customHeight="1">
      <c r="A22" s="35">
        <v>4270</v>
      </c>
      <c r="B22" s="78" t="s">
        <v>30</v>
      </c>
      <c r="C22" s="49"/>
      <c r="D22" s="50"/>
      <c r="E22" s="51">
        <v>5800</v>
      </c>
    </row>
    <row r="23" spans="1:5" s="34" customFormat="1" ht="19.5" customHeight="1" thickBot="1">
      <c r="A23" s="80">
        <v>4300</v>
      </c>
      <c r="B23" s="79" t="s">
        <v>28</v>
      </c>
      <c r="C23" s="52"/>
      <c r="D23" s="50">
        <v>2800</v>
      </c>
      <c r="E23" s="51"/>
    </row>
    <row r="24" spans="1:5" s="108" customFormat="1" ht="21.75" customHeight="1" thickBot="1" thickTop="1">
      <c r="A24" s="103">
        <v>758</v>
      </c>
      <c r="B24" s="104" t="s">
        <v>11</v>
      </c>
      <c r="C24" s="105" t="s">
        <v>31</v>
      </c>
      <c r="D24" s="106">
        <f>D25</f>
        <v>500000</v>
      </c>
      <c r="E24" s="107"/>
    </row>
    <row r="25" spans="1:5" s="34" customFormat="1" ht="25.5" customHeight="1" thickTop="1">
      <c r="A25" s="36">
        <v>75818</v>
      </c>
      <c r="B25" s="37" t="s">
        <v>12</v>
      </c>
      <c r="C25" s="38"/>
      <c r="D25" s="39">
        <f>D26</f>
        <v>500000</v>
      </c>
      <c r="E25" s="40"/>
    </row>
    <row r="26" spans="1:5" s="34" customFormat="1" ht="41.25" customHeight="1" thickBot="1">
      <c r="A26" s="43">
        <v>4810</v>
      </c>
      <c r="B26" s="44" t="s">
        <v>50</v>
      </c>
      <c r="C26" s="45"/>
      <c r="D26" s="46">
        <v>500000</v>
      </c>
      <c r="E26" s="47"/>
    </row>
    <row r="27" spans="1:5" s="108" customFormat="1" ht="27.75" customHeight="1" thickBot="1" thickTop="1">
      <c r="A27" s="103">
        <v>851</v>
      </c>
      <c r="B27" s="104" t="s">
        <v>52</v>
      </c>
      <c r="C27" s="105" t="s">
        <v>45</v>
      </c>
      <c r="D27" s="106">
        <f>D28</f>
        <v>13000</v>
      </c>
      <c r="E27" s="107">
        <f>E30</f>
        <v>13000</v>
      </c>
    </row>
    <row r="28" spans="1:5" s="34" customFormat="1" ht="19.5" customHeight="1" thickTop="1">
      <c r="A28" s="36">
        <v>85149</v>
      </c>
      <c r="B28" s="37" t="s">
        <v>53</v>
      </c>
      <c r="C28" s="38"/>
      <c r="D28" s="39">
        <f>D29</f>
        <v>13000</v>
      </c>
      <c r="E28" s="40"/>
    </row>
    <row r="29" spans="1:5" s="34" customFormat="1" ht="24.75" customHeight="1">
      <c r="A29" s="43">
        <v>4300</v>
      </c>
      <c r="B29" s="44" t="s">
        <v>28</v>
      </c>
      <c r="C29" s="45"/>
      <c r="D29" s="46">
        <v>13000</v>
      </c>
      <c r="E29" s="47"/>
    </row>
    <row r="30" spans="1:5" s="34" customFormat="1" ht="21.75" customHeight="1">
      <c r="A30" s="36">
        <v>85195</v>
      </c>
      <c r="B30" s="72" t="s">
        <v>13</v>
      </c>
      <c r="C30" s="38"/>
      <c r="D30" s="39"/>
      <c r="E30" s="42">
        <f>E31</f>
        <v>13000</v>
      </c>
    </row>
    <row r="31" spans="1:5" s="34" customFormat="1" ht="39" customHeight="1">
      <c r="A31" s="115">
        <v>6060</v>
      </c>
      <c r="B31" s="116" t="s">
        <v>29</v>
      </c>
      <c r="C31" s="117"/>
      <c r="D31" s="118"/>
      <c r="E31" s="119">
        <v>13000</v>
      </c>
    </row>
    <row r="32" spans="1:5" s="34" customFormat="1" ht="32.25" customHeight="1" thickBot="1">
      <c r="A32" s="110">
        <v>900</v>
      </c>
      <c r="B32" s="111" t="s">
        <v>19</v>
      </c>
      <c r="C32" s="112" t="s">
        <v>18</v>
      </c>
      <c r="D32" s="113">
        <f>D33</f>
        <v>57300</v>
      </c>
      <c r="E32" s="114">
        <f>E33+E37</f>
        <v>557300</v>
      </c>
    </row>
    <row r="33" spans="1:5" s="34" customFormat="1" ht="19.5" customHeight="1" thickTop="1">
      <c r="A33" s="36">
        <v>90013</v>
      </c>
      <c r="B33" s="37" t="s">
        <v>20</v>
      </c>
      <c r="C33" s="38"/>
      <c r="D33" s="39">
        <f>SUM(D34:D36)</f>
        <v>57300</v>
      </c>
      <c r="E33" s="42">
        <f>E35</f>
        <v>57300</v>
      </c>
    </row>
    <row r="34" spans="1:5" s="34" customFormat="1" ht="50.25" customHeight="1">
      <c r="A34" s="43">
        <v>2820</v>
      </c>
      <c r="B34" s="44" t="s">
        <v>22</v>
      </c>
      <c r="C34" s="45"/>
      <c r="D34" s="46">
        <v>15000</v>
      </c>
      <c r="E34" s="47"/>
    </row>
    <row r="35" spans="1:5" s="34" customFormat="1" ht="23.25" customHeight="1">
      <c r="A35" s="35">
        <v>4300</v>
      </c>
      <c r="B35" s="48" t="s">
        <v>16</v>
      </c>
      <c r="C35" s="49"/>
      <c r="D35" s="50"/>
      <c r="E35" s="51">
        <v>57300</v>
      </c>
    </row>
    <row r="36" spans="1:5" s="34" customFormat="1" ht="23.25" customHeight="1">
      <c r="A36" s="35">
        <v>6050</v>
      </c>
      <c r="B36" s="48" t="s">
        <v>21</v>
      </c>
      <c r="C36" s="52"/>
      <c r="D36" s="50">
        <v>42300</v>
      </c>
      <c r="E36" s="51"/>
    </row>
    <row r="37" spans="1:5" s="34" customFormat="1" ht="19.5" customHeight="1">
      <c r="A37" s="36">
        <v>90095</v>
      </c>
      <c r="B37" s="37" t="s">
        <v>13</v>
      </c>
      <c r="C37" s="38"/>
      <c r="D37" s="39"/>
      <c r="E37" s="40">
        <f>E38</f>
        <v>500000</v>
      </c>
    </row>
    <row r="38" spans="1:5" s="34" customFormat="1" ht="93" customHeight="1" thickBot="1">
      <c r="A38" s="35">
        <v>6050</v>
      </c>
      <c r="B38" s="48" t="s">
        <v>56</v>
      </c>
      <c r="C38" s="52"/>
      <c r="D38" s="50"/>
      <c r="E38" s="51">
        <v>500000</v>
      </c>
    </row>
    <row r="39" spans="1:5" s="57" customFormat="1" ht="22.5" customHeight="1" thickBot="1" thickTop="1">
      <c r="A39" s="53"/>
      <c r="B39" s="54" t="s">
        <v>17</v>
      </c>
      <c r="C39" s="55"/>
      <c r="D39" s="81">
        <f>D32+D27+D24+D19+D11</f>
        <v>781100</v>
      </c>
      <c r="E39" s="56">
        <f>E32+E27+E24+E19+E11</f>
        <v>781100</v>
      </c>
    </row>
    <row r="40" spans="1:5" s="57" customFormat="1" ht="15" thickTop="1">
      <c r="A40" s="58"/>
      <c r="B40" s="58"/>
      <c r="C40" s="59"/>
      <c r="D40" s="58"/>
      <c r="E40" s="58"/>
    </row>
    <row r="41" spans="1:5" s="57" customFormat="1" ht="14.25">
      <c r="A41" s="58"/>
      <c r="B41" s="58"/>
      <c r="C41" s="59"/>
      <c r="D41" s="58"/>
      <c r="E41" s="58"/>
    </row>
    <row r="42" spans="1:5" s="57" customFormat="1" ht="14.25">
      <c r="A42" s="58"/>
      <c r="B42" s="58"/>
      <c r="C42" s="59"/>
      <c r="D42" s="58"/>
      <c r="E42" s="58"/>
    </row>
    <row r="43" spans="1:5" s="57" customFormat="1" ht="14.25">
      <c r="A43" s="58"/>
      <c r="B43" s="58"/>
      <c r="C43" s="59"/>
      <c r="D43" s="58"/>
      <c r="E43" s="58"/>
    </row>
    <row r="44" spans="1:5" s="57" customFormat="1" ht="14.25">
      <c r="A44" s="58"/>
      <c r="B44" s="58"/>
      <c r="C44" s="59"/>
      <c r="D44" s="58"/>
      <c r="E44" s="58"/>
    </row>
    <row r="45" spans="1:5" s="57" customFormat="1" ht="14.25">
      <c r="A45" s="58"/>
      <c r="B45" s="58"/>
      <c r="C45" s="59"/>
      <c r="D45" s="58"/>
      <c r="E45" s="58"/>
    </row>
    <row r="46" spans="1:5" s="34" customFormat="1" ht="15">
      <c r="A46" s="58"/>
      <c r="B46" s="58"/>
      <c r="C46" s="59"/>
      <c r="D46" s="58"/>
      <c r="E46" s="58"/>
    </row>
    <row r="47" spans="1:5" s="34" customFormat="1" ht="15.75">
      <c r="A47" s="1"/>
      <c r="B47" s="1"/>
      <c r="C47" s="2"/>
      <c r="D47" s="1"/>
      <c r="E47" s="1"/>
    </row>
    <row r="48" spans="1:5" s="34" customFormat="1" ht="15.75">
      <c r="A48" s="1"/>
      <c r="B48" s="1"/>
      <c r="C48" s="2"/>
      <c r="D48" s="1"/>
      <c r="E48" s="1"/>
    </row>
    <row r="49" spans="1:5" s="60" customFormat="1" ht="15.75">
      <c r="A49" s="1"/>
      <c r="B49" s="1"/>
      <c r="C49" s="2"/>
      <c r="D49" s="1"/>
      <c r="E49" s="1"/>
    </row>
    <row r="50" spans="1:5" s="61" customFormat="1" ht="15.75">
      <c r="A50" s="1"/>
      <c r="B50" s="1"/>
      <c r="C50" s="2"/>
      <c r="D50" s="1"/>
      <c r="E50" s="1"/>
    </row>
    <row r="51" spans="1:5" s="58" customFormat="1" ht="15.75">
      <c r="A51" s="1"/>
      <c r="B51" s="1"/>
      <c r="C51" s="2"/>
      <c r="D51" s="1"/>
      <c r="E51" s="1"/>
    </row>
    <row r="52" spans="1:5" s="58" customFormat="1" ht="15.75">
      <c r="A52" s="1"/>
      <c r="B52" s="1"/>
      <c r="C52" s="2"/>
      <c r="D52" s="1"/>
      <c r="E52" s="1"/>
    </row>
    <row r="53" spans="1:5" s="58" customFormat="1" ht="15.75">
      <c r="A53" s="1"/>
      <c r="B53" s="1"/>
      <c r="C53" s="2"/>
      <c r="D53" s="1"/>
      <c r="E53" s="1"/>
    </row>
    <row r="54" spans="1:5" s="58" customFormat="1" ht="15.75">
      <c r="A54" s="1"/>
      <c r="B54" s="1"/>
      <c r="C54" s="2"/>
      <c r="D54" s="1"/>
      <c r="E54" s="1"/>
    </row>
    <row r="55" spans="1:5" s="58" customFormat="1" ht="15.75">
      <c r="A55" s="1"/>
      <c r="B55" s="1"/>
      <c r="C55" s="2"/>
      <c r="D55" s="1"/>
      <c r="E55" s="1"/>
    </row>
    <row r="56" spans="1:5" s="58" customFormat="1" ht="15.75">
      <c r="A56" s="1"/>
      <c r="B56" s="1"/>
      <c r="C56" s="2"/>
      <c r="D56" s="1"/>
      <c r="E56" s="1"/>
    </row>
    <row r="57" spans="1:5" s="58" customFormat="1" ht="15.75">
      <c r="A57" s="1"/>
      <c r="B57" s="1"/>
      <c r="C57" s="2"/>
      <c r="D57" s="1"/>
      <c r="E57" s="1"/>
    </row>
  </sheetData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5" sqref="D5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6.75390625" style="2" customWidth="1"/>
    <col min="4" max="4" width="16.00390625" style="1" customWidth="1"/>
    <col min="5" max="5" width="15.625" style="1" customWidth="1"/>
    <col min="6" max="6" width="10.00390625" style="1" customWidth="1"/>
    <col min="7" max="7" width="9.875" style="1" customWidth="1"/>
    <col min="8" max="16384" width="10.00390625" style="1" customWidth="1"/>
  </cols>
  <sheetData>
    <row r="1" ht="12.75" customHeight="1">
      <c r="D1" s="3" t="s">
        <v>36</v>
      </c>
    </row>
    <row r="2" spans="1:4" ht="12.75" customHeight="1">
      <c r="A2" s="4"/>
      <c r="B2" s="5"/>
      <c r="C2" s="6"/>
      <c r="D2" s="7" t="s">
        <v>62</v>
      </c>
    </row>
    <row r="3" spans="1:4" ht="12.75" customHeight="1">
      <c r="A3" s="4"/>
      <c r="B3" s="5"/>
      <c r="C3" s="6"/>
      <c r="D3" s="7" t="s">
        <v>0</v>
      </c>
    </row>
    <row r="4" spans="1:4" ht="12.75" customHeight="1">
      <c r="A4" s="4"/>
      <c r="B4" s="5"/>
      <c r="C4" s="6"/>
      <c r="D4" s="7" t="s">
        <v>63</v>
      </c>
    </row>
    <row r="5" spans="1:4" ht="15.75" customHeight="1">
      <c r="A5" s="4"/>
      <c r="B5" s="5"/>
      <c r="C5" s="6"/>
      <c r="D5" s="7"/>
    </row>
    <row r="6" spans="1:5" s="12" customFormat="1" ht="40.5" customHeight="1">
      <c r="A6" s="8" t="s">
        <v>37</v>
      </c>
      <c r="B6" s="9"/>
      <c r="C6" s="10"/>
      <c r="D6" s="11"/>
      <c r="E6" s="11"/>
    </row>
    <row r="7" spans="1:5" s="12" customFormat="1" ht="29.25" customHeight="1" thickBot="1">
      <c r="A7" s="8"/>
      <c r="B7" s="9"/>
      <c r="C7" s="13"/>
      <c r="E7" s="14" t="s">
        <v>2</v>
      </c>
    </row>
    <row r="8" spans="1:5" s="20" customFormat="1" ht="23.25" customHeight="1">
      <c r="A8" s="15" t="s">
        <v>3</v>
      </c>
      <c r="B8" s="16" t="s">
        <v>4</v>
      </c>
      <c r="C8" s="17" t="s">
        <v>5</v>
      </c>
      <c r="D8" s="18" t="s">
        <v>6</v>
      </c>
      <c r="E8" s="19"/>
    </row>
    <row r="9" spans="1:5" s="20" customFormat="1" ht="12.75" customHeight="1">
      <c r="A9" s="21" t="s">
        <v>7</v>
      </c>
      <c r="B9" s="22"/>
      <c r="C9" s="23" t="s">
        <v>8</v>
      </c>
      <c r="D9" s="83" t="s">
        <v>9</v>
      </c>
      <c r="E9" s="84" t="s">
        <v>10</v>
      </c>
    </row>
    <row r="10" spans="1:5" s="28" customFormat="1" ht="9.75" customHeight="1" thickBot="1">
      <c r="A10" s="24">
        <v>1</v>
      </c>
      <c r="B10" s="25">
        <v>2</v>
      </c>
      <c r="C10" s="25">
        <v>3</v>
      </c>
      <c r="D10" s="26">
        <v>4</v>
      </c>
      <c r="E10" s="27">
        <v>5</v>
      </c>
    </row>
    <row r="11" spans="1:5" s="57" customFormat="1" ht="31.5" customHeight="1" thickBot="1" thickTop="1">
      <c r="A11" s="29">
        <v>801</v>
      </c>
      <c r="B11" s="30" t="s">
        <v>38</v>
      </c>
      <c r="C11" s="31" t="s">
        <v>39</v>
      </c>
      <c r="D11" s="32">
        <f>D12+D14+D17</f>
        <v>4465</v>
      </c>
      <c r="E11" s="33">
        <f>E12+E14</f>
        <v>4465</v>
      </c>
    </row>
    <row r="12" spans="1:5" s="57" customFormat="1" ht="21" customHeight="1" thickTop="1">
      <c r="A12" s="62">
        <v>80120</v>
      </c>
      <c r="B12" s="63" t="s">
        <v>40</v>
      </c>
      <c r="C12" s="64"/>
      <c r="D12" s="85"/>
      <c r="E12" s="65">
        <f>E13</f>
        <v>2165</v>
      </c>
    </row>
    <row r="13" spans="1:5" s="70" customFormat="1" ht="31.5" customHeight="1">
      <c r="A13" s="66">
        <v>3020</v>
      </c>
      <c r="B13" s="67" t="s">
        <v>41</v>
      </c>
      <c r="C13" s="68"/>
      <c r="D13" s="71"/>
      <c r="E13" s="69">
        <v>2165</v>
      </c>
    </row>
    <row r="14" spans="1:5" s="70" customFormat="1" ht="18" customHeight="1">
      <c r="A14" s="36">
        <v>80146</v>
      </c>
      <c r="B14" s="72" t="s">
        <v>42</v>
      </c>
      <c r="C14" s="82"/>
      <c r="D14" s="39">
        <f>D16</f>
        <v>2300</v>
      </c>
      <c r="E14" s="73">
        <f>E15</f>
        <v>2300</v>
      </c>
    </row>
    <row r="15" spans="1:5" s="70" customFormat="1" ht="21.75" customHeight="1">
      <c r="A15" s="66">
        <v>4300</v>
      </c>
      <c r="B15" s="48" t="s">
        <v>28</v>
      </c>
      <c r="C15" s="68"/>
      <c r="D15" s="71"/>
      <c r="E15" s="69">
        <v>2300</v>
      </c>
    </row>
    <row r="16" spans="1:5" s="70" customFormat="1" ht="30.75" customHeight="1">
      <c r="A16" s="66">
        <v>4700</v>
      </c>
      <c r="B16" s="48" t="s">
        <v>51</v>
      </c>
      <c r="C16" s="68"/>
      <c r="D16" s="71">
        <v>2300</v>
      </c>
      <c r="E16" s="69"/>
    </row>
    <row r="17" spans="1:5" s="57" customFormat="1" ht="21" customHeight="1">
      <c r="A17" s="36">
        <v>80195</v>
      </c>
      <c r="B17" s="72" t="s">
        <v>13</v>
      </c>
      <c r="C17" s="38"/>
      <c r="D17" s="39">
        <f>D18</f>
        <v>2165</v>
      </c>
      <c r="E17" s="73"/>
    </row>
    <row r="18" spans="1:5" s="34" customFormat="1" ht="32.25" customHeight="1" thickBot="1">
      <c r="A18" s="35">
        <v>4010</v>
      </c>
      <c r="B18" s="74" t="s">
        <v>43</v>
      </c>
      <c r="C18" s="75"/>
      <c r="D18" s="77">
        <v>2165</v>
      </c>
      <c r="E18" s="76"/>
    </row>
    <row r="19" spans="1:5" s="34" customFormat="1" ht="32.25" customHeight="1" thickBot="1" thickTop="1">
      <c r="A19" s="121">
        <v>854</v>
      </c>
      <c r="B19" s="122" t="s">
        <v>57</v>
      </c>
      <c r="C19" s="123" t="s">
        <v>39</v>
      </c>
      <c r="D19" s="135">
        <f>D20</f>
        <v>500</v>
      </c>
      <c r="E19" s="33">
        <f>E20</f>
        <v>500</v>
      </c>
    </row>
    <row r="20" spans="1:5" s="70" customFormat="1" ht="20.25" customHeight="1" thickTop="1">
      <c r="A20" s="124">
        <v>85410</v>
      </c>
      <c r="B20" s="128" t="s">
        <v>58</v>
      </c>
      <c r="C20" s="125"/>
      <c r="D20" s="126">
        <f>SUM(D21:D22)</f>
        <v>500</v>
      </c>
      <c r="E20" s="127">
        <f>E22</f>
        <v>500</v>
      </c>
    </row>
    <row r="21" spans="1:5" s="70" customFormat="1" ht="21.75" customHeight="1">
      <c r="A21" s="129">
        <v>4300</v>
      </c>
      <c r="B21" s="130" t="s">
        <v>28</v>
      </c>
      <c r="C21" s="131"/>
      <c r="D21" s="132">
        <f>SUM(E21:E22)</f>
        <v>500</v>
      </c>
      <c r="E21" s="133"/>
    </row>
    <row r="22" spans="1:5" s="34" customFormat="1" ht="32.25" customHeight="1" thickBot="1">
      <c r="A22" s="120">
        <v>4360</v>
      </c>
      <c r="B22" s="134" t="s">
        <v>59</v>
      </c>
      <c r="C22" s="75"/>
      <c r="D22" s="77"/>
      <c r="E22" s="76">
        <v>500</v>
      </c>
    </row>
    <row r="23" spans="1:5" s="57" customFormat="1" ht="22.5" customHeight="1" thickBot="1" thickTop="1">
      <c r="A23" s="53"/>
      <c r="B23" s="54" t="s">
        <v>17</v>
      </c>
      <c r="C23" s="55"/>
      <c r="D23" s="81">
        <f>D11+D19</f>
        <v>4965</v>
      </c>
      <c r="E23" s="56">
        <f>E11+E19</f>
        <v>4965</v>
      </c>
    </row>
    <row r="24" spans="1:5" s="57" customFormat="1" ht="15" thickTop="1">
      <c r="A24" s="58"/>
      <c r="B24" s="58"/>
      <c r="C24" s="59"/>
      <c r="D24" s="58"/>
      <c r="E24" s="58"/>
    </row>
    <row r="25" spans="1:5" s="57" customFormat="1" ht="14.25">
      <c r="A25" s="58"/>
      <c r="B25" s="58"/>
      <c r="C25" s="59"/>
      <c r="D25" s="58"/>
      <c r="E25" s="58"/>
    </row>
    <row r="26" spans="1:5" s="57" customFormat="1" ht="14.25">
      <c r="A26" s="58"/>
      <c r="B26" s="58"/>
      <c r="C26" s="59"/>
      <c r="D26" s="58"/>
      <c r="E26" s="58"/>
    </row>
    <row r="27" spans="1:5" s="57" customFormat="1" ht="14.25">
      <c r="A27" s="58"/>
      <c r="B27" s="58"/>
      <c r="C27" s="59"/>
      <c r="D27" s="58"/>
      <c r="E27" s="58"/>
    </row>
    <row r="28" spans="1:5" s="57" customFormat="1" ht="14.25">
      <c r="A28" s="58"/>
      <c r="B28" s="58"/>
      <c r="C28" s="59"/>
      <c r="D28" s="58"/>
      <c r="E28" s="58"/>
    </row>
    <row r="29" spans="1:5" s="34" customFormat="1" ht="15">
      <c r="A29" s="58"/>
      <c r="B29" s="58"/>
      <c r="C29" s="59"/>
      <c r="D29" s="58"/>
      <c r="E29" s="58"/>
    </row>
    <row r="30" spans="1:5" s="34" customFormat="1" ht="15.75">
      <c r="A30" s="1"/>
      <c r="B30" s="1"/>
      <c r="C30" s="2"/>
      <c r="D30" s="1"/>
      <c r="E30" s="1"/>
    </row>
    <row r="31" spans="1:5" s="34" customFormat="1" ht="15.75">
      <c r="A31" s="1"/>
      <c r="B31" s="1"/>
      <c r="C31" s="2"/>
      <c r="D31" s="1"/>
      <c r="E31" s="1"/>
    </row>
    <row r="32" spans="1:5" s="60" customFormat="1" ht="15.75">
      <c r="A32" s="1"/>
      <c r="B32" s="1"/>
      <c r="C32" s="2"/>
      <c r="D32" s="1"/>
      <c r="E32" s="1"/>
    </row>
    <row r="33" spans="1:5" s="61" customFormat="1" ht="15.75">
      <c r="A33" s="1"/>
      <c r="B33" s="1"/>
      <c r="C33" s="2"/>
      <c r="D33" s="1"/>
      <c r="E33" s="1"/>
    </row>
    <row r="34" spans="1:5" s="58" customFormat="1" ht="15.75">
      <c r="A34" s="1"/>
      <c r="B34" s="1"/>
      <c r="C34" s="2"/>
      <c r="D34" s="1"/>
      <c r="E34" s="1"/>
    </row>
    <row r="35" spans="1:5" s="58" customFormat="1" ht="15.75">
      <c r="A35" s="1"/>
      <c r="B35" s="1"/>
      <c r="C35" s="2"/>
      <c r="D35" s="1"/>
      <c r="E35" s="1"/>
    </row>
    <row r="36" spans="1:5" s="58" customFormat="1" ht="15.75">
      <c r="A36" s="1"/>
      <c r="B36" s="1"/>
      <c r="C36" s="2"/>
      <c r="D36" s="1"/>
      <c r="E36" s="1"/>
    </row>
    <row r="37" spans="1:5" s="58" customFormat="1" ht="15.75">
      <c r="A37" s="1"/>
      <c r="B37" s="1"/>
      <c r="C37" s="2"/>
      <c r="D37" s="1"/>
      <c r="E37" s="1"/>
    </row>
    <row r="38" spans="1:5" s="58" customFormat="1" ht="15.75">
      <c r="A38" s="1"/>
      <c r="B38" s="1"/>
      <c r="C38" s="2"/>
      <c r="D38" s="1"/>
      <c r="E38" s="1"/>
    </row>
    <row r="39" spans="1:5" s="58" customFormat="1" ht="15.75">
      <c r="A39" s="1"/>
      <c r="B39" s="1"/>
      <c r="C39" s="2"/>
      <c r="D39" s="1"/>
      <c r="E39" s="1"/>
    </row>
    <row r="40" spans="1:5" s="58" customFormat="1" ht="15.75">
      <c r="A40" s="1"/>
      <c r="B40" s="1"/>
      <c r="C40" s="2"/>
      <c r="D40" s="1"/>
      <c r="E40" s="1"/>
    </row>
  </sheetData>
  <printOptions horizontalCentered="1"/>
  <pageMargins left="0.3937007874015748" right="0.31496062992125984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25390625" style="1" customWidth="1"/>
    <col min="2" max="2" width="33.125" style="1" customWidth="1"/>
    <col min="3" max="3" width="6.75390625" style="2" customWidth="1"/>
    <col min="4" max="4" width="12.625" style="2" customWidth="1"/>
    <col min="5" max="5" width="12.875" style="1" customWidth="1"/>
    <col min="6" max="6" width="12.75390625" style="1" customWidth="1"/>
    <col min="7" max="7" width="10.00390625" style="1" customWidth="1"/>
    <col min="8" max="8" width="9.875" style="1" customWidth="1"/>
    <col min="9" max="16384" width="10.00390625" style="1" customWidth="1"/>
  </cols>
  <sheetData>
    <row r="1" ht="12.75" customHeight="1">
      <c r="E1" s="3" t="s">
        <v>54</v>
      </c>
    </row>
    <row r="2" spans="1:5" ht="12.75" customHeight="1">
      <c r="A2" s="4"/>
      <c r="B2" s="5"/>
      <c r="C2" s="6"/>
      <c r="D2" s="6"/>
      <c r="E2" s="7" t="s">
        <v>62</v>
      </c>
    </row>
    <row r="3" spans="1:5" ht="12.75" customHeight="1">
      <c r="A3" s="4"/>
      <c r="B3" s="5"/>
      <c r="C3" s="6"/>
      <c r="D3" s="6"/>
      <c r="E3" s="7" t="s">
        <v>0</v>
      </c>
    </row>
    <row r="4" spans="1:5" ht="12.75" customHeight="1">
      <c r="A4" s="4"/>
      <c r="B4" s="5"/>
      <c r="C4" s="6"/>
      <c r="D4" s="6"/>
      <c r="E4" s="7" t="s">
        <v>63</v>
      </c>
    </row>
    <row r="5" spans="1:5" ht="15.75" customHeight="1">
      <c r="A5" s="4"/>
      <c r="B5" s="5"/>
      <c r="C5" s="6"/>
      <c r="D5" s="6"/>
      <c r="E5" s="7"/>
    </row>
    <row r="6" spans="1:6" s="12" customFormat="1" ht="69.75" customHeight="1">
      <c r="A6" s="8" t="s">
        <v>55</v>
      </c>
      <c r="B6" s="9"/>
      <c r="C6" s="10"/>
      <c r="D6" s="10"/>
      <c r="E6" s="11"/>
      <c r="F6" s="11"/>
    </row>
    <row r="7" spans="1:6" s="12" customFormat="1" ht="29.25" customHeight="1" thickBot="1">
      <c r="A7" s="8"/>
      <c r="B7" s="9"/>
      <c r="C7" s="13"/>
      <c r="D7" s="13"/>
      <c r="F7" s="14" t="s">
        <v>2</v>
      </c>
    </row>
    <row r="8" spans="1:6" s="20" customFormat="1" ht="23.25" customHeight="1">
      <c r="A8" s="15" t="s">
        <v>3</v>
      </c>
      <c r="B8" s="16" t="s">
        <v>4</v>
      </c>
      <c r="C8" s="17" t="s">
        <v>5</v>
      </c>
      <c r="D8" s="136" t="s">
        <v>46</v>
      </c>
      <c r="E8" s="145" t="s">
        <v>6</v>
      </c>
      <c r="F8" s="19"/>
    </row>
    <row r="9" spans="1:6" s="20" customFormat="1" ht="21" customHeight="1">
      <c r="A9" s="21" t="s">
        <v>7</v>
      </c>
      <c r="B9" s="22"/>
      <c r="C9" s="23" t="s">
        <v>8</v>
      </c>
      <c r="D9" s="137" t="s">
        <v>47</v>
      </c>
      <c r="E9" s="146" t="s">
        <v>9</v>
      </c>
      <c r="F9" s="84" t="s">
        <v>10</v>
      </c>
    </row>
    <row r="10" spans="1:6" s="28" customFormat="1" ht="18" customHeight="1" thickBot="1">
      <c r="A10" s="24">
        <v>1</v>
      </c>
      <c r="B10" s="25">
        <v>2</v>
      </c>
      <c r="C10" s="25">
        <v>3</v>
      </c>
      <c r="D10" s="138">
        <v>4</v>
      </c>
      <c r="E10" s="147">
        <v>5</v>
      </c>
      <c r="F10" s="27">
        <v>6</v>
      </c>
    </row>
    <row r="11" spans="1:6" s="34" customFormat="1" ht="32.25" customHeight="1" thickBot="1" thickTop="1">
      <c r="A11" s="29">
        <v>852</v>
      </c>
      <c r="B11" s="30" t="s">
        <v>44</v>
      </c>
      <c r="C11" s="31" t="s">
        <v>45</v>
      </c>
      <c r="D11" s="139">
        <f>D12</f>
        <v>500</v>
      </c>
      <c r="E11" s="148"/>
      <c r="F11" s="33">
        <f>F12</f>
        <v>500</v>
      </c>
    </row>
    <row r="12" spans="1:6" s="34" customFormat="1" ht="27.75" customHeight="1" thickTop="1">
      <c r="A12" s="36">
        <v>85295</v>
      </c>
      <c r="B12" s="37" t="s">
        <v>13</v>
      </c>
      <c r="C12" s="38"/>
      <c r="D12" s="140">
        <f>D13</f>
        <v>500</v>
      </c>
      <c r="E12" s="149"/>
      <c r="F12" s="40">
        <f>SUM(F13:F14)</f>
        <v>500</v>
      </c>
    </row>
    <row r="13" spans="1:6" s="34" customFormat="1" ht="75.75" customHeight="1">
      <c r="A13" s="43">
        <v>2110</v>
      </c>
      <c r="B13" s="44" t="s">
        <v>48</v>
      </c>
      <c r="C13" s="45"/>
      <c r="D13" s="141">
        <v>500</v>
      </c>
      <c r="E13" s="150"/>
      <c r="F13" s="47"/>
    </row>
    <row r="14" spans="1:6" s="34" customFormat="1" ht="24.75" customHeight="1" thickBot="1">
      <c r="A14" s="35">
        <v>4210</v>
      </c>
      <c r="B14" s="78" t="s">
        <v>15</v>
      </c>
      <c r="C14" s="49"/>
      <c r="D14" s="142"/>
      <c r="E14" s="151"/>
      <c r="F14" s="51">
        <v>500</v>
      </c>
    </row>
    <row r="15" spans="1:6" s="57" customFormat="1" ht="22.5" customHeight="1" thickBot="1" thickTop="1">
      <c r="A15" s="53"/>
      <c r="B15" s="54" t="s">
        <v>17</v>
      </c>
      <c r="C15" s="55"/>
      <c r="D15" s="143">
        <f>D11</f>
        <v>500</v>
      </c>
      <c r="E15" s="152">
        <f>E11</f>
        <v>0</v>
      </c>
      <c r="F15" s="56">
        <f>F11</f>
        <v>500</v>
      </c>
    </row>
    <row r="16" spans="1:9" s="61" customFormat="1" ht="17.25" thickBot="1" thickTop="1">
      <c r="A16" s="90"/>
      <c r="B16" s="91" t="s">
        <v>49</v>
      </c>
      <c r="C16" s="92"/>
      <c r="D16" s="144"/>
      <c r="E16" s="93">
        <f>F15-E15</f>
        <v>500</v>
      </c>
      <c r="F16" s="94"/>
      <c r="I16" s="95"/>
    </row>
    <row r="17" spans="1:6" s="57" customFormat="1" ht="15" thickTop="1">
      <c r="A17" s="58"/>
      <c r="B17" s="58"/>
      <c r="C17" s="59"/>
      <c r="D17" s="59"/>
      <c r="E17" s="58"/>
      <c r="F17" s="58"/>
    </row>
    <row r="18" spans="1:6" s="57" customFormat="1" ht="14.25">
      <c r="A18" s="58"/>
      <c r="B18" s="58"/>
      <c r="C18" s="59"/>
      <c r="D18" s="59"/>
      <c r="E18" s="58"/>
      <c r="F18" s="58"/>
    </row>
    <row r="19" spans="1:6" s="57" customFormat="1" ht="14.25">
      <c r="A19" s="58"/>
      <c r="B19" s="58"/>
      <c r="C19" s="59"/>
      <c r="D19" s="59"/>
      <c r="E19" s="58"/>
      <c r="F19" s="58"/>
    </row>
    <row r="20" spans="1:6" s="57" customFormat="1" ht="14.25">
      <c r="A20" s="58"/>
      <c r="B20" s="58"/>
      <c r="C20" s="59"/>
      <c r="D20" s="59"/>
      <c r="E20" s="58"/>
      <c r="F20" s="58"/>
    </row>
    <row r="21" spans="1:6" s="57" customFormat="1" ht="14.25">
      <c r="A21" s="58"/>
      <c r="B21" s="58"/>
      <c r="C21" s="59"/>
      <c r="D21" s="59"/>
      <c r="E21" s="58"/>
      <c r="F21" s="58"/>
    </row>
    <row r="22" spans="1:6" s="34" customFormat="1" ht="15">
      <c r="A22" s="58"/>
      <c r="B22" s="58"/>
      <c r="C22" s="59"/>
      <c r="D22" s="59"/>
      <c r="E22" s="58"/>
      <c r="F22" s="58"/>
    </row>
    <row r="23" spans="1:6" s="34" customFormat="1" ht="15.75">
      <c r="A23" s="1"/>
      <c r="B23" s="1"/>
      <c r="C23" s="2"/>
      <c r="D23" s="2"/>
      <c r="E23" s="1"/>
      <c r="F23" s="1"/>
    </row>
    <row r="24" spans="1:6" s="34" customFormat="1" ht="15.75">
      <c r="A24" s="1"/>
      <c r="B24" s="1"/>
      <c r="C24" s="2"/>
      <c r="D24" s="2"/>
      <c r="E24" s="1"/>
      <c r="F24" s="1"/>
    </row>
    <row r="25" spans="1:6" s="60" customFormat="1" ht="15.75">
      <c r="A25" s="1"/>
      <c r="B25" s="1"/>
      <c r="C25" s="2"/>
      <c r="D25" s="2"/>
      <c r="E25" s="1"/>
      <c r="F25" s="1"/>
    </row>
    <row r="26" spans="1:6" s="61" customFormat="1" ht="15.75">
      <c r="A26" s="1"/>
      <c r="B26" s="1"/>
      <c r="C26" s="2"/>
      <c r="D26" s="2"/>
      <c r="E26" s="1"/>
      <c r="F26" s="1"/>
    </row>
    <row r="27" spans="1:6" s="58" customFormat="1" ht="15.75">
      <c r="A27" s="1"/>
      <c r="B27" s="1"/>
      <c r="C27" s="2"/>
      <c r="D27" s="2"/>
      <c r="E27" s="1"/>
      <c r="F27" s="1"/>
    </row>
    <row r="28" spans="1:6" s="58" customFormat="1" ht="15.75">
      <c r="A28" s="1"/>
      <c r="B28" s="1"/>
      <c r="C28" s="2"/>
      <c r="D28" s="2"/>
      <c r="E28" s="1"/>
      <c r="F28" s="1"/>
    </row>
    <row r="29" spans="1:6" s="58" customFormat="1" ht="15.75">
      <c r="A29" s="1"/>
      <c r="B29" s="1"/>
      <c r="C29" s="2"/>
      <c r="D29" s="2"/>
      <c r="E29" s="1"/>
      <c r="F29" s="1"/>
    </row>
    <row r="30" spans="1:6" s="58" customFormat="1" ht="15.75">
      <c r="A30" s="1"/>
      <c r="B30" s="1"/>
      <c r="C30" s="2"/>
      <c r="D30" s="2"/>
      <c r="E30" s="1"/>
      <c r="F30" s="1"/>
    </row>
    <row r="31" spans="1:6" s="58" customFormat="1" ht="15.75">
      <c r="A31" s="1"/>
      <c r="B31" s="1"/>
      <c r="C31" s="2"/>
      <c r="D31" s="2"/>
      <c r="E31" s="1"/>
      <c r="F31" s="1"/>
    </row>
    <row r="32" spans="1:6" s="58" customFormat="1" ht="15.75">
      <c r="A32" s="1"/>
      <c r="B32" s="1"/>
      <c r="C32" s="2"/>
      <c r="D32" s="2"/>
      <c r="E32" s="1"/>
      <c r="F32" s="1"/>
    </row>
    <row r="33" spans="1:6" s="58" customFormat="1" ht="15.75">
      <c r="A33" s="1"/>
      <c r="B33" s="1"/>
      <c r="C33" s="2"/>
      <c r="D33" s="2"/>
      <c r="E33" s="1"/>
      <c r="F33" s="1"/>
    </row>
  </sheetData>
  <printOptions/>
  <pageMargins left="0.75" right="0.75" top="1" bottom="1" header="0.5" footer="0.5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2009-07-30T10:07:44Z</cp:lastPrinted>
  <dcterms:created xsi:type="dcterms:W3CDTF">2009-07-29T11:57:39Z</dcterms:created>
  <dcterms:modified xsi:type="dcterms:W3CDTF">2009-08-03T13:11:18Z</dcterms:modified>
  <cp:category/>
  <cp:version/>
  <cp:contentType/>
  <cp:contentStatus/>
</cp:coreProperties>
</file>