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700" activeTab="1"/>
  </bookViews>
  <sheets>
    <sheet name="nr 2" sheetId="1" r:id="rId1"/>
    <sheet name="nr 1" sheetId="2" r:id="rId2"/>
  </sheets>
  <definedNames>
    <definedName name="_xlnm.Print_Titles" localSheetId="1">'nr 1'!$8:$10</definedName>
  </definedNames>
  <calcPr fullCalcOnLoad="1"/>
</workbook>
</file>

<file path=xl/sharedStrings.xml><?xml version="1.0" encoding="utf-8"?>
<sst xmlns="http://schemas.openxmlformats.org/spreadsheetml/2006/main" count="43" uniqueCount="38">
  <si>
    <t>Rady Miejskiej w Koszalinie</t>
  </si>
  <si>
    <t>w złotych</t>
  </si>
  <si>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</si>
  <si>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</si>
  <si>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</si>
  <si>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</si>
  <si>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</si>
  <si>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</si>
  <si>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Zwiększenia</t>
  </si>
  <si>
    <t>E</t>
  </si>
  <si>
    <t>OGÓŁEM</t>
  </si>
  <si>
    <t>Załącznik nr 2 do Uchwały</t>
  </si>
  <si>
    <t xml:space="preserve">ŹRÓDŁA  POKRYCIA </t>
  </si>
  <si>
    <t>DEFICYTU   BUDŻETOWEGO</t>
  </si>
  <si>
    <t xml:space="preserve">MIASTA KOSZALINA                                                                                                                       </t>
  </si>
  <si>
    <t>NA  2009  ROK</t>
  </si>
  <si>
    <t>§</t>
  </si>
  <si>
    <t>WYSZCZEGÓLNIENIE</t>
  </si>
  <si>
    <t>PRZYCHODY</t>
  </si>
  <si>
    <t>ROZCHODY</t>
  </si>
  <si>
    <t>Przychody z zaciągniętych pożyczek i kredytów na rynku krajowym</t>
  </si>
  <si>
    <t>z tego:</t>
  </si>
  <si>
    <t xml:space="preserve">Kredyt komercyjny </t>
  </si>
  <si>
    <t>Przychody z tytułu innych rozliczeń krajowych</t>
  </si>
  <si>
    <t>Spłaty otrzymanych krajowych  pożyczek i kredytów</t>
  </si>
  <si>
    <t xml:space="preserve"> -  spłata kredytu - PKO B P S.A I Oddz. Centrum Koszalin</t>
  </si>
  <si>
    <t xml:space="preserve"> -  spłata kredytu - Gospodarczy Bank Wielkopolski S.A.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</si>
  <si>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</si>
  <si>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</si>
  <si>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</si>
  <si>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</si>
  <si>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>SZKOLNICTWO WYŻSZE</t>
  </si>
  <si>
    <t>Dotacja celowa z budżetu dla pozostałych jednostek sektora finansów publicznych</t>
  </si>
  <si>
    <t>ZMIANA   PLANU   WYDATKÓW  NA  ZADANIA  WŁASNE  GMINY                                      W  2009  ROKU</t>
  </si>
  <si>
    <t xml:space="preserve">Pozostała działalność </t>
  </si>
  <si>
    <t>z dnia 09 listopada 2009 roku</t>
  </si>
  <si>
    <t xml:space="preserve">Nr  XLIII / 475 / 2009  </t>
  </si>
  <si>
    <t>Załącznik nr 1  do Uchwały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</si>
</sst>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19">
    <font>
      <sz val="10"/>
      <name val="Arial CE"/>
      <family val="0"/>
    </font>
    <font>
      <sz val="1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i/>
      <sz val="11"/>
      <name val="Arial Narrow"/>
      <family val="2"/>
    </font>
    <font>
      <b/>
      <sz val="13"/>
      <name val="Arial Narrow"/>
      <family val="2"/>
    </font>
    <font>
      <sz val="14"/>
      <name val="Arial Narrow"/>
      <family val="2"/>
    </font>
    <font>
      <sz val="9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65" fontId="4" fillId="0" borderId="0" xfId="0" applyNumberFormat="1" applyFont="1" applyFill="1" applyBorder="1" applyAlignment="1" applyProtection="1">
      <alignment horizontal="centerContinuous"/>
      <protection locked="0"/>
    </xf>
    <xf numFmtId="3" fontId="2" fillId="0" borderId="0" xfId="0" applyNumberFormat="1" applyFont="1" applyFill="1" applyBorder="1" applyAlignment="1" applyProtection="1">
      <alignment horizontal="left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NumberFormat="1" applyFont="1" applyFill="1" applyBorder="1" applyAlignment="1" applyProtection="1">
      <alignment horizontal="center" vertical="top" wrapText="1"/>
      <protection locked="0"/>
    </xf>
    <xf numFmtId="0" fontId="5" fillId="0" borderId="4" xfId="0" applyFont="1" applyBorder="1" applyAlignment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8" fillId="0" borderId="7" xfId="0" applyNumberFormat="1" applyFont="1" applyFill="1" applyBorder="1" applyAlignment="1" applyProtection="1">
      <alignment horizontal="center" vertical="center"/>
      <protection locked="0"/>
    </xf>
    <xf numFmtId="3" fontId="7" fillId="0" borderId="8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1" fontId="7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7" fillId="0" borderId="10" xfId="20" applyNumberFormat="1" applyFont="1" applyFill="1" applyBorder="1" applyAlignment="1" applyProtection="1">
      <alignment vertical="center" wrapText="1"/>
      <protection locked="0"/>
    </xf>
    <xf numFmtId="3" fontId="7" fillId="0" borderId="11" xfId="0" applyNumberFormat="1" applyFont="1" applyFill="1" applyBorder="1" applyAlignment="1" applyProtection="1">
      <alignment horizontal="right" vertical="center"/>
      <protection locked="0"/>
    </xf>
    <xf numFmtId="1" fontId="9" fillId="0" borderId="12" xfId="0" applyNumberFormat="1" applyFont="1" applyFill="1" applyBorder="1" applyAlignment="1" applyProtection="1">
      <alignment horizontal="centerContinuous" vertical="center"/>
      <protection locked="0"/>
    </xf>
    <xf numFmtId="3" fontId="9" fillId="0" borderId="13" xfId="0" applyNumberFormat="1" applyFont="1" applyFill="1" applyBorder="1" applyAlignment="1" applyProtection="1">
      <alignment horizontal="right" vertical="center"/>
      <protection locked="0"/>
    </xf>
    <xf numFmtId="0" fontId="8" fillId="0" borderId="14" xfId="0" applyNumberFormat="1" applyFont="1" applyFill="1" applyBorder="1" applyAlignment="1" applyProtection="1">
      <alignment horizontal="center" vertical="center"/>
      <protection locked="0"/>
    </xf>
    <xf numFmtId="1" fontId="7" fillId="0" borderId="15" xfId="0" applyNumberFormat="1" applyFont="1" applyFill="1" applyBorder="1" applyAlignment="1" applyProtection="1">
      <alignment horizontal="centerContinuous" vertical="center"/>
      <protection locked="0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3" fontId="13" fillId="0" borderId="18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3" fontId="1" fillId="0" borderId="0" xfId="0" applyNumberFormat="1" applyFont="1" applyFill="1" applyBorder="1" applyAlignment="1" applyProtection="1">
      <alignment/>
      <protection locked="0"/>
    </xf>
    <xf numFmtId="0" fontId="5" fillId="0" borderId="19" xfId="0" applyNumberFormat="1" applyFont="1" applyFill="1" applyBorder="1" applyAlignment="1" applyProtection="1">
      <alignment horizontal="center" wrapText="1"/>
      <protection locked="0"/>
    </xf>
    <xf numFmtId="0" fontId="6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/>
    </xf>
    <xf numFmtId="0" fontId="14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vertical="center" wrapText="1"/>
    </xf>
    <xf numFmtId="3" fontId="7" fillId="0" borderId="25" xfId="0" applyNumberFormat="1" applyFont="1" applyBorder="1" applyAlignment="1">
      <alignment/>
    </xf>
    <xf numFmtId="3" fontId="9" fillId="0" borderId="26" xfId="0" applyNumberFormat="1" applyFont="1" applyBorder="1" applyAlignment="1">
      <alignment/>
    </xf>
    <xf numFmtId="0" fontId="9" fillId="0" borderId="0" xfId="0" applyFont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0" fontId="11" fillId="0" borderId="25" xfId="0" applyFont="1" applyBorder="1" applyAlignment="1">
      <alignment/>
    </xf>
    <xf numFmtId="3" fontId="11" fillId="0" borderId="25" xfId="0" applyNumberFormat="1" applyFont="1" applyBorder="1" applyAlignment="1">
      <alignment/>
    </xf>
    <xf numFmtId="0" fontId="16" fillId="0" borderId="25" xfId="0" applyFont="1" applyBorder="1" applyAlignment="1">
      <alignment/>
    </xf>
    <xf numFmtId="3" fontId="16" fillId="0" borderId="25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16" fillId="0" borderId="25" xfId="0" applyNumberFormat="1" applyFont="1" applyBorder="1" applyAlignment="1">
      <alignment vertical="center"/>
    </xf>
    <xf numFmtId="0" fontId="7" fillId="0" borderId="25" xfId="0" applyFont="1" applyBorder="1" applyAlignment="1">
      <alignment horizontal="left" vertical="center"/>
    </xf>
    <xf numFmtId="3" fontId="7" fillId="0" borderId="25" xfId="0" applyNumberFormat="1" applyFont="1" applyBorder="1" applyAlignment="1">
      <alignment horizontal="right" vertical="center"/>
    </xf>
    <xf numFmtId="3" fontId="7" fillId="0" borderId="26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/>
    </xf>
    <xf numFmtId="0" fontId="12" fillId="0" borderId="25" xfId="0" applyFont="1" applyBorder="1" applyAlignment="1">
      <alignment vertical="center"/>
    </xf>
    <xf numFmtId="3" fontId="12" fillId="0" borderId="25" xfId="0" applyNumberFormat="1" applyFont="1" applyBorder="1" applyAlignment="1">
      <alignment vertical="center"/>
    </xf>
    <xf numFmtId="3" fontId="9" fillId="0" borderId="25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0" fontId="10" fillId="0" borderId="25" xfId="0" applyFont="1" applyBorder="1" applyAlignment="1">
      <alignment wrapText="1"/>
    </xf>
    <xf numFmtId="3" fontId="10" fillId="0" borderId="0" xfId="0" applyNumberFormat="1" applyFont="1" applyBorder="1" applyAlignment="1">
      <alignment/>
    </xf>
    <xf numFmtId="3" fontId="10" fillId="0" borderId="27" xfId="0" applyNumberFormat="1" applyFont="1" applyBorder="1" applyAlignment="1">
      <alignment/>
    </xf>
    <xf numFmtId="3" fontId="10" fillId="0" borderId="25" xfId="0" applyNumberFormat="1" applyFont="1" applyBorder="1" applyAlignment="1">
      <alignment/>
    </xf>
    <xf numFmtId="3" fontId="10" fillId="0" borderId="26" xfId="0" applyNumberFormat="1" applyFont="1" applyBorder="1" applyAlignment="1">
      <alignment/>
    </xf>
    <xf numFmtId="0" fontId="10" fillId="0" borderId="25" xfId="0" applyFont="1" applyBorder="1" applyAlignment="1">
      <alignment/>
    </xf>
    <xf numFmtId="0" fontId="2" fillId="0" borderId="28" xfId="0" applyFont="1" applyBorder="1" applyAlignment="1">
      <alignment/>
    </xf>
    <xf numFmtId="0" fontId="1" fillId="0" borderId="29" xfId="0" applyFon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7" fillId="0" borderId="17" xfId="0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centerContinuous" vertical="center"/>
    </xf>
    <xf numFmtId="4" fontId="4" fillId="0" borderId="8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164" fontId="7" fillId="0" borderId="31" xfId="20" applyNumberFormat="1" applyFont="1" applyFill="1" applyBorder="1" applyAlignment="1" applyProtection="1">
      <alignment vertical="center" wrapText="1"/>
      <protection locked="0"/>
    </xf>
    <xf numFmtId="0" fontId="6" fillId="0" borderId="32" xfId="0" applyNumberFormat="1" applyFont="1" applyFill="1" applyBorder="1" applyAlignment="1" applyProtection="1">
      <alignment horizontal="center" vertical="center"/>
      <protection locked="0"/>
    </xf>
    <xf numFmtId="164" fontId="9" fillId="0" borderId="33" xfId="20" applyNumberFormat="1" applyFont="1" applyFill="1" applyBorder="1" applyAlignment="1" applyProtection="1">
      <alignment vertical="center" wrapText="1"/>
      <protection locked="0"/>
    </xf>
    <xf numFmtId="0" fontId="8" fillId="0" borderId="34" xfId="0" applyFont="1" applyBorder="1" applyAlignment="1">
      <alignment vertical="center"/>
    </xf>
    <xf numFmtId="0" fontId="5" fillId="0" borderId="35" xfId="0" applyNumberFormat="1" applyFont="1" applyFill="1" applyBorder="1" applyAlignment="1" applyProtection="1">
      <alignment horizontal="center" vertical="top" wrapText="1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0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1">
      <selection activeCell="D6" sqref="D6"/>
    </sheetView>
  </sheetViews>
  <sheetFormatPr defaultColWidth="9.00390625" defaultRowHeight="12.75"/>
  <cols>
    <col min="1" max="1" width="7.875" style="39" customWidth="1"/>
    <col min="2" max="2" width="50.125" style="39" customWidth="1"/>
    <col min="3" max="3" width="14.375" style="39" customWidth="1"/>
    <col min="4" max="4" width="14.75390625" style="39" customWidth="1"/>
    <col min="5" max="16384" width="9.125" style="39" customWidth="1"/>
  </cols>
  <sheetData>
    <row r="1" ht="12.75">
      <c r="C1" s="2" t="s">
        <v>11</v>
      </c>
    </row>
    <row r="2" ht="14.25" customHeight="1">
      <c r="C2" s="7" t="s">
        <v>36</v>
      </c>
    </row>
    <row r="3" spans="1:4" ht="15.75" customHeight="1">
      <c r="A3" s="40"/>
      <c r="B3" s="40"/>
      <c r="C3" s="7" t="s">
        <v>0</v>
      </c>
      <c r="D3" s="41"/>
    </row>
    <row r="4" spans="1:4" ht="13.5" customHeight="1">
      <c r="A4" s="40"/>
      <c r="B4" s="40"/>
      <c r="C4" s="7" t="s">
        <v>35</v>
      </c>
      <c r="D4" s="41"/>
    </row>
    <row r="5" spans="1:4" ht="6.75" customHeight="1">
      <c r="A5" s="40"/>
      <c r="B5" s="40"/>
      <c r="C5" s="42"/>
      <c r="D5" s="41"/>
    </row>
    <row r="6" spans="1:4" ht="18">
      <c r="A6" s="43" t="s">
        <v>12</v>
      </c>
      <c r="B6" s="44"/>
      <c r="C6" s="44"/>
      <c r="D6" s="41"/>
    </row>
    <row r="7" spans="1:4" ht="23.25" customHeight="1">
      <c r="A7" s="43" t="s">
        <v>13</v>
      </c>
      <c r="B7" s="44"/>
      <c r="C7" s="40"/>
      <c r="D7" s="41"/>
    </row>
    <row r="8" spans="1:4" ht="18">
      <c r="A8" s="45" t="s">
        <v>14</v>
      </c>
      <c r="B8" s="44"/>
      <c r="C8" s="40"/>
      <c r="D8" s="41"/>
    </row>
    <row r="9" spans="1:4" ht="18">
      <c r="A9" s="45" t="s">
        <v>15</v>
      </c>
      <c r="B9" s="44"/>
      <c r="C9" s="40"/>
      <c r="D9" s="41"/>
    </row>
    <row r="10" ht="18" customHeight="1" thickBot="1">
      <c r="D10" s="46" t="s">
        <v>1</v>
      </c>
    </row>
    <row r="11" spans="1:4" ht="28.5" customHeight="1" thickBot="1">
      <c r="A11" s="47" t="s">
        <v>16</v>
      </c>
      <c r="B11" s="48" t="s">
        <v>17</v>
      </c>
      <c r="C11" s="48" t="s">
        <v>18</v>
      </c>
      <c r="D11" s="49" t="s">
        <v>19</v>
      </c>
    </row>
    <row r="12" spans="1:4" s="53" customFormat="1" ht="12" customHeight="1" thickBot="1" thickTop="1">
      <c r="A12" s="50">
        <v>1</v>
      </c>
      <c r="B12" s="51">
        <v>2</v>
      </c>
      <c r="C12" s="51">
        <v>3</v>
      </c>
      <c r="D12" s="52">
        <v>4</v>
      </c>
    </row>
    <row r="13" spans="1:4" s="58" customFormat="1" ht="45" customHeight="1" thickTop="1">
      <c r="A13" s="54">
        <v>952</v>
      </c>
      <c r="B13" s="55" t="s">
        <v>20</v>
      </c>
      <c r="C13" s="56">
        <f>SUM(C16:C19)</f>
        <v>35000000</v>
      </c>
      <c r="D13" s="57"/>
    </row>
    <row r="14" spans="1:4" ht="9.75" customHeight="1">
      <c r="A14" s="59"/>
      <c r="B14" s="60" t="s">
        <v>21</v>
      </c>
      <c r="C14" s="61"/>
      <c r="D14" s="62"/>
    </row>
    <row r="15" spans="1:4" ht="12" customHeight="1">
      <c r="A15" s="59"/>
      <c r="B15" s="60"/>
      <c r="C15" s="61"/>
      <c r="D15" s="62"/>
    </row>
    <row r="16" spans="1:4" ht="18" customHeight="1">
      <c r="A16" s="59"/>
      <c r="B16" s="63" t="s">
        <v>22</v>
      </c>
      <c r="C16" s="64">
        <v>35000000</v>
      </c>
      <c r="D16" s="62"/>
    </row>
    <row r="17" spans="1:4" ht="6" customHeight="1">
      <c r="A17" s="59"/>
      <c r="B17" s="65"/>
      <c r="C17" s="66"/>
      <c r="D17" s="67"/>
    </row>
    <row r="18" spans="1:4" ht="6" customHeight="1">
      <c r="A18" s="59"/>
      <c r="B18" s="65"/>
      <c r="C18" s="68"/>
      <c r="D18" s="62"/>
    </row>
    <row r="19" spans="1:4" ht="6" customHeight="1">
      <c r="A19" s="59"/>
      <c r="B19" s="65"/>
      <c r="C19" s="68"/>
      <c r="D19" s="67"/>
    </row>
    <row r="20" spans="1:4" s="58" customFormat="1" ht="24.75" customHeight="1">
      <c r="A20" s="54">
        <v>955</v>
      </c>
      <c r="B20" s="69" t="s">
        <v>23</v>
      </c>
      <c r="C20" s="70">
        <f>20000000+3925100-2699400-500+15000+32000+30000+100000+13000+150000+1000+2350000+700000+3921800+500000+4118588+393669+500000+50000-30000+80000+70000+100000+551433+90000+200000</f>
        <v>35161690</v>
      </c>
      <c r="D20" s="71"/>
    </row>
    <row r="21" spans="1:4" s="58" customFormat="1" ht="16.5" customHeight="1">
      <c r="A21" s="72"/>
      <c r="B21" s="73"/>
      <c r="C21" s="74"/>
      <c r="D21" s="57"/>
    </row>
    <row r="22" spans="1:4" s="58" customFormat="1" ht="16.5">
      <c r="A22" s="54">
        <v>992</v>
      </c>
      <c r="B22" s="69" t="s">
        <v>24</v>
      </c>
      <c r="C22" s="75"/>
      <c r="D22" s="76">
        <f>SUM(D24:D27)</f>
        <v>8973100</v>
      </c>
    </row>
    <row r="23" spans="1:4" ht="15.75" customHeight="1">
      <c r="A23" s="59"/>
      <c r="B23" s="60" t="s">
        <v>21</v>
      </c>
      <c r="C23" s="77"/>
      <c r="D23" s="78"/>
    </row>
    <row r="24" spans="1:4" ht="19.5" customHeight="1">
      <c r="A24" s="59"/>
      <c r="B24" s="79" t="s">
        <v>25</v>
      </c>
      <c r="C24" s="80"/>
      <c r="D24" s="81">
        <v>6166700</v>
      </c>
    </row>
    <row r="25" spans="1:4" ht="19.5" customHeight="1">
      <c r="A25" s="59"/>
      <c r="B25" s="79" t="s">
        <v>26</v>
      </c>
      <c r="C25" s="82"/>
      <c r="D25" s="83">
        <v>1666700</v>
      </c>
    </row>
    <row r="26" spans="1:4" ht="19.5" customHeight="1">
      <c r="A26" s="59"/>
      <c r="B26" s="84" t="s">
        <v>27</v>
      </c>
      <c r="C26" s="82"/>
      <c r="D26" s="83">
        <v>200000</v>
      </c>
    </row>
    <row r="27" spans="1:4" ht="19.5" customHeight="1">
      <c r="A27" s="59"/>
      <c r="B27" s="84" t="s">
        <v>28</v>
      </c>
      <c r="C27" s="82"/>
      <c r="D27" s="83">
        <v>939700</v>
      </c>
    </row>
    <row r="28" spans="1:4" ht="19.5" customHeight="1" thickBot="1">
      <c r="A28" s="85"/>
      <c r="B28" s="86"/>
      <c r="C28" s="87"/>
      <c r="D28" s="88"/>
    </row>
    <row r="29" spans="1:4" ht="19.5" customHeight="1" thickBot="1" thickTop="1">
      <c r="A29" s="89"/>
      <c r="B29" s="90" t="s">
        <v>29</v>
      </c>
      <c r="C29" s="91">
        <f>C20+C13+C21</f>
        <v>70161690</v>
      </c>
      <c r="D29" s="92">
        <f>D22</f>
        <v>8973100</v>
      </c>
    </row>
    <row r="30" spans="1:4" s="58" customFormat="1" ht="19.5" customHeight="1" thickBot="1" thickTop="1">
      <c r="A30" s="89"/>
      <c r="B30" s="90" t="s">
        <v>30</v>
      </c>
      <c r="C30" s="93">
        <f>D29-C29</f>
        <v>-61188590</v>
      </c>
      <c r="D30" s="94"/>
    </row>
    <row r="31" spans="1:4" ht="16.5" thickTop="1">
      <c r="A31" s="95"/>
      <c r="B31" s="96"/>
      <c r="C31" s="97"/>
      <c r="D31" s="97"/>
    </row>
    <row r="32" spans="1:4" ht="15.75">
      <c r="A32" s="95"/>
      <c r="B32" s="98"/>
      <c r="C32" s="97"/>
      <c r="D32" s="97"/>
    </row>
    <row r="33" spans="1:4" ht="15.75">
      <c r="A33" s="95"/>
      <c r="B33" s="98"/>
      <c r="C33" s="97"/>
      <c r="D33" s="97"/>
    </row>
    <row r="34" spans="1:4" ht="15.75">
      <c r="A34" s="95"/>
      <c r="B34" s="98"/>
      <c r="C34" s="97"/>
      <c r="D34" s="97"/>
    </row>
    <row r="35" spans="1:4" ht="15.75">
      <c r="A35" s="95"/>
      <c r="B35" s="98"/>
      <c r="C35" s="97"/>
      <c r="D35" s="97"/>
    </row>
    <row r="36" spans="1:4" ht="12.75">
      <c r="A36" s="95"/>
      <c r="B36" s="95"/>
      <c r="C36" s="99"/>
      <c r="D36" s="99"/>
    </row>
    <row r="37" spans="1:4" ht="12.75">
      <c r="A37" s="95"/>
      <c r="B37" s="95"/>
      <c r="C37" s="99"/>
      <c r="D37" s="99"/>
    </row>
    <row r="38" spans="1:4" ht="12.75">
      <c r="A38" s="95"/>
      <c r="B38" s="95"/>
      <c r="C38" s="99"/>
      <c r="D38" s="99"/>
    </row>
    <row r="39" spans="3:4" ht="12.75">
      <c r="C39" s="100"/>
      <c r="D39" s="100"/>
    </row>
    <row r="40" spans="3:4" ht="12.75">
      <c r="C40" s="100"/>
      <c r="D40" s="100"/>
    </row>
    <row r="41" spans="3:4" ht="12.75">
      <c r="C41" s="100"/>
      <c r="D41" s="100"/>
    </row>
    <row r="42" spans="3:4" ht="12.75">
      <c r="C42" s="100"/>
      <c r="D42" s="100"/>
    </row>
    <row r="43" spans="3:4" ht="12.75">
      <c r="C43" s="100"/>
      <c r="D43" s="100"/>
    </row>
  </sheetData>
  <printOptions/>
  <pageMargins left="0.75" right="0.75" top="1" bottom="1" header="0.5" footer="0.5"/>
  <pageSetup firstPageNumber="6" useFirstPageNumber="1" horizontalDpi="300" verticalDpi="300" orientation="portrait" paperSize="9" r:id="rId1"/>
  <headerFooter alignWithMargins="0">
    <oddHeader>&amp;C&amp;"Times New Roman,Normalny"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D2" sqref="D2:D4"/>
    </sheetView>
  </sheetViews>
  <sheetFormatPr defaultColWidth="9.00390625" defaultRowHeight="12.75"/>
  <cols>
    <col min="1" max="1" width="6.875" style="1" customWidth="1"/>
    <col min="2" max="2" width="37.25390625" style="1" customWidth="1"/>
    <col min="3" max="3" width="6.75390625" style="1" customWidth="1"/>
    <col min="4" max="4" width="26.00390625" style="1" customWidth="1"/>
    <col min="5" max="16384" width="10.00390625" style="1" customWidth="1"/>
  </cols>
  <sheetData>
    <row r="1" spans="3:4" ht="12" customHeight="1">
      <c r="C1" s="3"/>
      <c r="D1" s="3" t="s">
        <v>37</v>
      </c>
    </row>
    <row r="2" spans="1:4" ht="12" customHeight="1">
      <c r="A2" s="4"/>
      <c r="B2" s="5"/>
      <c r="C2" s="7"/>
      <c r="D2" s="7" t="s">
        <v>36</v>
      </c>
    </row>
    <row r="3" spans="1:4" ht="12" customHeight="1">
      <c r="A3" s="4"/>
      <c r="B3" s="5"/>
      <c r="C3" s="7"/>
      <c r="D3" s="7" t="s">
        <v>0</v>
      </c>
    </row>
    <row r="4" spans="1:4" ht="17.25" customHeight="1">
      <c r="A4" s="4"/>
      <c r="B4" s="5"/>
      <c r="C4" s="7"/>
      <c r="D4" s="7" t="s">
        <v>35</v>
      </c>
    </row>
    <row r="5" spans="1:3" ht="30" customHeight="1">
      <c r="A5" s="4"/>
      <c r="B5" s="5"/>
      <c r="C5" s="6"/>
    </row>
    <row r="6" spans="1:4" s="12" customFormat="1" ht="57" customHeight="1">
      <c r="A6" s="8" t="s">
        <v>33</v>
      </c>
      <c r="B6" s="9"/>
      <c r="C6" s="10"/>
      <c r="D6" s="11"/>
    </row>
    <row r="7" spans="1:4" s="12" customFormat="1" ht="19.5" customHeight="1" thickBot="1">
      <c r="A7" s="8"/>
      <c r="B7" s="9"/>
      <c r="C7" s="10"/>
      <c r="D7" s="13" t="s">
        <v>1</v>
      </c>
    </row>
    <row r="8" spans="1:4" s="16" customFormat="1" ht="21" customHeight="1">
      <c r="A8" s="14" t="s">
        <v>2</v>
      </c>
      <c r="B8" s="107" t="s">
        <v>3</v>
      </c>
      <c r="C8" s="37" t="s">
        <v>4</v>
      </c>
      <c r="D8" s="15" t="s">
        <v>5</v>
      </c>
    </row>
    <row r="9" spans="1:4" s="16" customFormat="1" ht="12" customHeight="1">
      <c r="A9" s="17" t="s">
        <v>6</v>
      </c>
      <c r="B9" s="108"/>
      <c r="C9" s="105" t="s">
        <v>7</v>
      </c>
      <c r="D9" s="18" t="s">
        <v>8</v>
      </c>
    </row>
    <row r="10" spans="1:4" s="21" customFormat="1" ht="12" customHeight="1" thickBot="1">
      <c r="A10" s="19">
        <v>1</v>
      </c>
      <c r="B10" s="102">
        <v>2</v>
      </c>
      <c r="C10" s="38">
        <v>3</v>
      </c>
      <c r="D10" s="20">
        <v>4</v>
      </c>
    </row>
    <row r="11" spans="1:4" s="24" customFormat="1" ht="29.25" customHeight="1" thickBot="1" thickTop="1">
      <c r="A11" s="25">
        <v>803</v>
      </c>
      <c r="B11" s="26" t="s">
        <v>31</v>
      </c>
      <c r="C11" s="22" t="s">
        <v>9</v>
      </c>
      <c r="D11" s="23">
        <f>SUM(D12)</f>
        <v>200000</v>
      </c>
    </row>
    <row r="12" spans="1:4" s="24" customFormat="1" ht="30.75" customHeight="1" thickTop="1">
      <c r="A12" s="31">
        <v>80395</v>
      </c>
      <c r="B12" s="101" t="s">
        <v>34</v>
      </c>
      <c r="C12" s="30"/>
      <c r="D12" s="27">
        <f>SUM(D13)</f>
        <v>200000</v>
      </c>
    </row>
    <row r="13" spans="1:4" s="24" customFormat="1" ht="62.25" customHeight="1" thickBot="1">
      <c r="A13" s="28">
        <v>2800</v>
      </c>
      <c r="B13" s="103" t="s">
        <v>32</v>
      </c>
      <c r="C13" s="106"/>
      <c r="D13" s="29">
        <v>200000</v>
      </c>
    </row>
    <row r="14" spans="1:4" s="35" customFormat="1" ht="33.75" customHeight="1" thickBot="1" thickTop="1">
      <c r="A14" s="32"/>
      <c r="B14" s="33" t="s">
        <v>10</v>
      </c>
      <c r="C14" s="104"/>
      <c r="D14" s="34">
        <f>D11</f>
        <v>200000</v>
      </c>
    </row>
    <row r="15" ht="16.5" thickTop="1"/>
    <row r="20" spans="2:3" ht="15.75">
      <c r="B20" s="36"/>
      <c r="C20" s="36"/>
    </row>
    <row r="21" spans="2:3" ht="15.75">
      <c r="B21" s="36"/>
      <c r="C21" s="36"/>
    </row>
    <row r="22" ht="15.75">
      <c r="B22" s="36"/>
    </row>
  </sheetData>
  <mergeCells count="1">
    <mergeCell ref="B8:B9"/>
  </mergeCells>
  <printOptions horizontalCentered="1"/>
  <pageMargins left="0" right="0" top="1.062992125984252" bottom="0.5511811023622047" header="0.4724409448818898" footer="0.31496062992125984"/>
  <pageSetup firstPageNumber="5" useFirstPageNumber="1" horizontalDpi="600" verticalDpi="600" orientation="portrait" paperSize="9" r:id="rId1"/>
  <headerFooter alignWithMargins="0">
    <oddHeader>&amp;C&amp;"Times New Roman,Normalny"&amp;P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krolm</cp:lastModifiedBy>
  <cp:lastPrinted>2009-11-10T08:26:26Z</cp:lastPrinted>
  <dcterms:created xsi:type="dcterms:W3CDTF">2009-10-07T06:02:38Z</dcterms:created>
  <dcterms:modified xsi:type="dcterms:W3CDTF">2009-11-13T08:23:35Z</dcterms:modified>
  <cp:category/>
  <cp:version/>
  <cp:contentType/>
  <cp:contentStatus/>
</cp:coreProperties>
</file>