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Zal nr 1" sheetId="1" r:id="rId1"/>
    <sheet name="Zal nr 2" sheetId="2" r:id="rId2"/>
    <sheet name="Zał nr 3" sheetId="3" r:id="rId3"/>
    <sheet name="Zal nr 4" sheetId="4" r:id="rId4"/>
  </sheets>
  <definedNames>
    <definedName name="_xlnm.Print_Titles" localSheetId="0">'Zal nr 1'!$8:$10</definedName>
    <definedName name="_xlnm.Print_Titles" localSheetId="1">'Zal nr 2'!$8:$10</definedName>
    <definedName name="_xlnm.Print_Titles" localSheetId="3">'Zal nr 4'!$8:$10</definedName>
  </definedNames>
  <calcPr fullCalcOnLoad="1"/>
</workbook>
</file>

<file path=xl/sharedStrings.xml><?xml version="1.0" encoding="utf-8"?>
<sst xmlns="http://schemas.openxmlformats.org/spreadsheetml/2006/main" count="109" uniqueCount="58">
  <si>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</si>
  <si>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</si>
  <si>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</si>
  <si>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</si>
  <si>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</si>
  <si>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</si>
  <si>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</si>
  <si>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</si>
  <si>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</si>
  <si>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Pozostała działalność</t>
  </si>
  <si>
    <t>ADMINISTRACJA PUBLICZNA</t>
  </si>
  <si>
    <t>Zakup usług pozostałych</t>
  </si>
  <si>
    <t>OGÓŁEM</t>
  </si>
  <si>
    <t>Prezydenta Miasta Koszalina</t>
  </si>
  <si>
    <t>Składki na ubezpieczenia społeczne</t>
  </si>
  <si>
    <t>KS</t>
  </si>
  <si>
    <t>KULTURA FIZYCZNA I SPORT</t>
  </si>
  <si>
    <t>GOSPODARKA MIESZKANIOWA</t>
  </si>
  <si>
    <t>N</t>
  </si>
  <si>
    <t>GKO</t>
  </si>
  <si>
    <t>Zakup usług obejmujących wykonanie ekspertyz, analiz i opinii</t>
  </si>
  <si>
    <t>Gospodarka gruntami i nieruchomościami</t>
  </si>
  <si>
    <t>INW</t>
  </si>
  <si>
    <t>POMOC SPOŁECZNA</t>
  </si>
  <si>
    <t>Świadczenia rodzinne, świadczenia z funduszu alimentacyjnego oraz składki na ubezpieczenia emerytalne i rentowe z ubezpieczenia społecznego</t>
  </si>
  <si>
    <t>Załącznik nr 4 do Zarządzenia</t>
  </si>
  <si>
    <t>Różne opłaty i składki</t>
  </si>
  <si>
    <t>Świadczenia społeczne</t>
  </si>
  <si>
    <t>Koszty postępowania sądowego i prokuratorskiego</t>
  </si>
  <si>
    <t>Załącznik nr 1 do Zarządzenia</t>
  </si>
  <si>
    <t>Załącznik nr 2 do Zarządzenia</t>
  </si>
  <si>
    <t>Załącznik nr 3 do Zarządzenia</t>
  </si>
  <si>
    <t>Stypendia różne</t>
  </si>
  <si>
    <t xml:space="preserve">Składki na ubezpieczenia społeczne </t>
  </si>
  <si>
    <t>OBSŁUGA DŁUGU PUBLICZNEGO</t>
  </si>
  <si>
    <t>Fk</t>
  </si>
  <si>
    <t>Obsługa papierów wartościowych, kredytów i pożyczek jednostek samorządu terytorialnego</t>
  </si>
  <si>
    <t>Odsetki i dyskonto od skarbowych papierów wartościowych, kredytów i pozyczek oraz innych instrumentów finansowych, związanych z obsługą długu krajowego</t>
  </si>
  <si>
    <t>Odsetki od samorządowych papierów wartościowych lub zaciągniętych przez jednostkę samorządu terytorialnego kredytów i pożyczek</t>
  </si>
  <si>
    <t>Km</t>
  </si>
  <si>
    <t>Starostwa powiatowe</t>
  </si>
  <si>
    <t>Gospodarka gruntami i nieruchomosciami</t>
  </si>
  <si>
    <t>Opłaty na rzecz budżetów jednostek samorządu terytorialnego</t>
  </si>
  <si>
    <t xml:space="preserve">Rodzinny Dom Dziecka Nr 2 </t>
  </si>
  <si>
    <t>Placówki opiekuńczo - wychowawcze</t>
  </si>
  <si>
    <t>Wynagrodzenia bezosobowe</t>
  </si>
  <si>
    <t>RÓŻNE ROZLICZENIA</t>
  </si>
  <si>
    <t>Rezerwy ogólne i celowe</t>
  </si>
  <si>
    <t>TRANSPORT I ŁĄCZNOŚĆ</t>
  </si>
  <si>
    <t>Drogi publiczne gminne</t>
  </si>
  <si>
    <r>
      <t xml:space="preserve">Wydatki inwestycyjne jednostek budżetowych - </t>
    </r>
    <r>
      <rPr>
        <i/>
        <sz val="10"/>
        <rFont val="Calibri"/>
        <family val="2"/>
      </rPr>
      <t>Uzbrojenie Osiedla Wenedów</t>
    </r>
  </si>
  <si>
    <r>
      <t xml:space="preserve">Rezerwy na inwestycje i zakupy inwestycyjne </t>
    </r>
    <r>
      <rPr>
        <i/>
        <sz val="10"/>
        <rFont val="Calibri"/>
        <family val="2"/>
      </rPr>
      <t xml:space="preserve">(inwestycje zakończone) </t>
    </r>
  </si>
  <si>
    <t>ZMIANY  W  PLANIE  WYDATKÓW   NA  ZADANIA  WŁASNE   GMINY  
W  2010  ROKU</t>
  </si>
  <si>
    <t>ZMIANY  W  PLANIE  WYDATKÓW  NA  ZADANIA  ZLECONE  POWIATOWI  
Z  ZAKRESU  ADMINISTRACJI  RZĄDOWEJ                
W  2010  ROKU</t>
  </si>
  <si>
    <t>ZMIANY  W  PLANIE  WYDATKÓW  NA  ZADANIA  ZLECONE  GMINIE  
Z  ZAKRESU  ADMINISTRACJI  RZĄDOWEJ  
W  2010  ROKU</t>
  </si>
  <si>
    <t>ZMIANY  W  PLANIE  WYDATKÓW  NA  ZADANIA  WŁASNE  POWIATU  
W  2010  ROKU</t>
  </si>
  <si>
    <t>z dnia  29 stycznia 2010 r.</t>
  </si>
  <si>
    <t>Nr  525 / 1922 /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</si>
</sst>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6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.5"/>
      <name val="Calibri"/>
      <family val="2"/>
    </font>
    <font>
      <i/>
      <sz val="12"/>
      <name val="Calibri"/>
      <family val="2"/>
    </font>
    <font>
      <b/>
      <sz val="13"/>
      <name val="Calibri"/>
      <family val="2"/>
    </font>
    <font>
      <b/>
      <i/>
      <sz val="10"/>
      <name val="Calibri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3" fontId="12" fillId="0" borderId="5" xfId="0" applyNumberFormat="1" applyFont="1" applyFill="1" applyBorder="1" applyAlignment="1" applyProtection="1">
      <alignment horizontal="center" vertical="center"/>
      <protection locked="0"/>
    </xf>
    <xf numFmtId="3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4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vertical="center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NumberFormat="1" applyFont="1" applyFill="1" applyBorder="1" applyAlignment="1" applyProtection="1">
      <alignment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3" fontId="12" fillId="0" borderId="7" xfId="0" applyNumberFormat="1" applyFont="1" applyFill="1" applyBorder="1" applyAlignment="1" applyProtection="1">
      <alignment horizontal="right" vertical="center"/>
      <protection locked="0"/>
    </xf>
    <xf numFmtId="164" fontId="12" fillId="0" borderId="17" xfId="20" applyNumberFormat="1" applyFont="1" applyFill="1" applyBorder="1" applyAlignment="1" applyProtection="1">
      <alignment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164" fontId="10" fillId="0" borderId="10" xfId="20" applyNumberFormat="1" applyFont="1" applyFill="1" applyBorder="1" applyAlignment="1" applyProtection="1">
      <alignment vertical="center" wrapText="1"/>
      <protection locked="0"/>
    </xf>
    <xf numFmtId="164" fontId="10" fillId="0" borderId="14" xfId="20" applyNumberFormat="1" applyFont="1" applyFill="1" applyBorder="1" applyAlignment="1" applyProtection="1">
      <alignment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164" fontId="12" fillId="0" borderId="27" xfId="20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64" fontId="10" fillId="0" borderId="25" xfId="20" applyNumberFormat="1" applyFont="1" applyFill="1" applyBorder="1" applyAlignment="1" applyProtection="1">
      <alignment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3" fontId="12" fillId="0" borderId="18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66" fontId="4" fillId="0" borderId="11" xfId="15" applyNumberFormat="1" applyFont="1" applyBorder="1" applyAlignment="1">
      <alignment vertical="center"/>
    </xf>
    <xf numFmtId="166" fontId="4" fillId="0" borderId="30" xfId="15" applyNumberFormat="1" applyFont="1" applyBorder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5" fontId="11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NumberFormat="1" applyFont="1" applyFill="1" applyBorder="1" applyAlignment="1" applyProtection="1">
      <alignment horizontal="center" vertical="top" wrapText="1"/>
      <protection locked="0"/>
    </xf>
    <xf numFmtId="0" fontId="7" fillId="0" borderId="24" xfId="0" applyNumberFormat="1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NumberFormat="1" applyFont="1" applyFill="1" applyBorder="1" applyAlignment="1" applyProtection="1">
      <alignment horizontal="lef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0" fontId="12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left" vertical="center"/>
      <protection locked="0"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NumberFormat="1" applyFont="1" applyFill="1" applyBorder="1" applyAlignment="1" applyProtection="1">
      <alignment horizontal="left"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0" fillId="0" borderId="2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0" borderId="44" xfId="0" applyFont="1" applyBorder="1" applyAlignment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15" xfId="0" applyNumberFormat="1" applyFont="1" applyFill="1" applyBorder="1" applyAlignment="1" applyProtection="1">
      <alignment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6" xfId="20" applyNumberFormat="1" applyFont="1" applyFill="1" applyBorder="1" applyAlignment="1" applyProtection="1">
      <alignment vertical="center" wrapText="1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12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4" xfId="2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6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10" xfId="0" applyNumberFormat="1" applyFont="1" applyBorder="1" applyAlignment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M7" sqref="M7"/>
    </sheetView>
  </sheetViews>
  <sheetFormatPr defaultColWidth="9.00390625" defaultRowHeight="12.75"/>
  <cols>
    <col min="1" max="1" width="7.875" style="1" customWidth="1"/>
    <col min="2" max="2" width="39.625" style="1" customWidth="1"/>
    <col min="3" max="3" width="6.75390625" style="2" customWidth="1"/>
    <col min="4" max="4" width="14.875" style="1" customWidth="1"/>
    <col min="5" max="5" width="14.75390625" style="4" customWidth="1"/>
    <col min="6" max="16384" width="10.00390625" style="1" customWidth="1"/>
  </cols>
  <sheetData>
    <row r="1" ht="12.75" customHeight="1">
      <c r="D1" s="3" t="s">
        <v>29</v>
      </c>
    </row>
    <row r="2" spans="1:4" ht="12.75" customHeight="1">
      <c r="A2" s="5"/>
      <c r="B2" s="6"/>
      <c r="C2" s="7"/>
      <c r="D2" s="8" t="s">
        <v>57</v>
      </c>
    </row>
    <row r="3" spans="1:4" ht="12.75" customHeight="1">
      <c r="A3" s="5"/>
      <c r="B3" s="6"/>
      <c r="C3" s="7"/>
      <c r="D3" s="8" t="s">
        <v>13</v>
      </c>
    </row>
    <row r="4" spans="1:4" ht="12.75" customHeight="1">
      <c r="A4" s="5"/>
      <c r="B4" s="6"/>
      <c r="C4" s="7"/>
      <c r="D4" s="8" t="s">
        <v>56</v>
      </c>
    </row>
    <row r="5" spans="1:4" ht="11.25" customHeight="1">
      <c r="A5" s="5"/>
      <c r="B5" s="6"/>
      <c r="C5" s="7"/>
      <c r="D5" s="8"/>
    </row>
    <row r="6" spans="1:5" s="14" customFormat="1" ht="44.25" customHeight="1">
      <c r="A6" s="9" t="s">
        <v>52</v>
      </c>
      <c r="B6" s="10"/>
      <c r="C6" s="11"/>
      <c r="D6" s="12"/>
      <c r="E6" s="13"/>
    </row>
    <row r="7" spans="1:5" s="14" customFormat="1" ht="20.25" customHeight="1" thickBot="1">
      <c r="A7" s="9"/>
      <c r="B7" s="10"/>
      <c r="C7" s="15"/>
      <c r="E7" s="16" t="s">
        <v>0</v>
      </c>
    </row>
    <row r="8" spans="1:5" s="22" customFormat="1" ht="29.25" customHeight="1">
      <c r="A8" s="17" t="s">
        <v>1</v>
      </c>
      <c r="B8" s="18" t="s">
        <v>2</v>
      </c>
      <c r="C8" s="19" t="s">
        <v>3</v>
      </c>
      <c r="D8" s="20" t="s">
        <v>4</v>
      </c>
      <c r="E8" s="21"/>
    </row>
    <row r="9" spans="1:5" s="22" customFormat="1" ht="17.25" customHeight="1">
      <c r="A9" s="23" t="s">
        <v>5</v>
      </c>
      <c r="B9" s="24"/>
      <c r="C9" s="25" t="s">
        <v>6</v>
      </c>
      <c r="D9" s="26" t="s">
        <v>8</v>
      </c>
      <c r="E9" s="27" t="s">
        <v>7</v>
      </c>
    </row>
    <row r="10" spans="1:5" s="32" customFormat="1" ht="15" customHeight="1" thickBot="1">
      <c r="A10" s="28">
        <v>1</v>
      </c>
      <c r="B10" s="29">
        <v>2</v>
      </c>
      <c r="C10" s="29">
        <v>3</v>
      </c>
      <c r="D10" s="30">
        <v>4</v>
      </c>
      <c r="E10" s="31">
        <v>5</v>
      </c>
    </row>
    <row r="11" spans="1:5" s="38" customFormat="1" ht="24" customHeight="1" thickBot="1" thickTop="1">
      <c r="A11" s="33">
        <v>600</v>
      </c>
      <c r="B11" s="34" t="s">
        <v>48</v>
      </c>
      <c r="C11" s="35" t="s">
        <v>22</v>
      </c>
      <c r="D11" s="36"/>
      <c r="E11" s="37">
        <f>E12</f>
        <v>1500</v>
      </c>
    </row>
    <row r="12" spans="1:5" s="38" customFormat="1" ht="18.75" customHeight="1" thickTop="1">
      <c r="A12" s="39">
        <v>60016</v>
      </c>
      <c r="B12" s="40" t="s">
        <v>49</v>
      </c>
      <c r="C12" s="41"/>
      <c r="D12" s="42"/>
      <c r="E12" s="43">
        <f>E13</f>
        <v>1500</v>
      </c>
    </row>
    <row r="13" spans="1:5" s="38" customFormat="1" ht="33" customHeight="1" thickBot="1">
      <c r="A13" s="44">
        <v>6050</v>
      </c>
      <c r="B13" s="45" t="s">
        <v>50</v>
      </c>
      <c r="C13" s="46"/>
      <c r="D13" s="47"/>
      <c r="E13" s="48">
        <v>1500</v>
      </c>
    </row>
    <row r="14" spans="1:5" s="32" customFormat="1" ht="23.25" customHeight="1" thickBot="1" thickTop="1">
      <c r="A14" s="33">
        <v>700</v>
      </c>
      <c r="B14" s="34" t="s">
        <v>17</v>
      </c>
      <c r="C14" s="35"/>
      <c r="D14" s="49">
        <f>D15</f>
        <v>3000</v>
      </c>
      <c r="E14" s="37">
        <f>E17</f>
        <v>3000</v>
      </c>
    </row>
    <row r="15" spans="1:5" s="32" customFormat="1" ht="24" customHeight="1" thickTop="1">
      <c r="A15" s="39">
        <v>70005</v>
      </c>
      <c r="B15" s="50" t="s">
        <v>21</v>
      </c>
      <c r="C15" s="41" t="s">
        <v>18</v>
      </c>
      <c r="D15" s="51">
        <f>D16</f>
        <v>3000</v>
      </c>
      <c r="E15" s="43"/>
    </row>
    <row r="16" spans="1:5" s="32" customFormat="1" ht="17.25" customHeight="1">
      <c r="A16" s="44">
        <v>4300</v>
      </c>
      <c r="B16" s="52" t="s">
        <v>11</v>
      </c>
      <c r="C16" s="46"/>
      <c r="D16" s="53">
        <v>3000</v>
      </c>
      <c r="E16" s="48"/>
    </row>
    <row r="17" spans="1:5" s="59" customFormat="1" ht="15.75" customHeight="1">
      <c r="A17" s="54">
        <v>70095</v>
      </c>
      <c r="B17" s="55" t="s">
        <v>9</v>
      </c>
      <c r="C17" s="56" t="s">
        <v>19</v>
      </c>
      <c r="D17" s="57"/>
      <c r="E17" s="58">
        <f>E18</f>
        <v>3000</v>
      </c>
    </row>
    <row r="18" spans="1:5" s="32" customFormat="1" ht="17.25" customHeight="1" thickBot="1">
      <c r="A18" s="44">
        <v>4300</v>
      </c>
      <c r="B18" s="52" t="s">
        <v>11</v>
      </c>
      <c r="C18" s="46"/>
      <c r="D18" s="53"/>
      <c r="E18" s="48">
        <v>3000</v>
      </c>
    </row>
    <row r="19" spans="1:5" s="38" customFormat="1" ht="24" customHeight="1" thickBot="1" thickTop="1">
      <c r="A19" s="33">
        <v>757</v>
      </c>
      <c r="B19" s="60" t="s">
        <v>34</v>
      </c>
      <c r="C19" s="61" t="s">
        <v>35</v>
      </c>
      <c r="D19" s="49">
        <f>D20</f>
        <v>4600000</v>
      </c>
      <c r="E19" s="37">
        <f>E20</f>
        <v>4600000</v>
      </c>
    </row>
    <row r="20" spans="1:5" s="67" customFormat="1" ht="44.25" customHeight="1" thickTop="1">
      <c r="A20" s="62">
        <v>75702</v>
      </c>
      <c r="B20" s="63" t="s">
        <v>36</v>
      </c>
      <c r="C20" s="64"/>
      <c r="D20" s="65">
        <f>D21</f>
        <v>4600000</v>
      </c>
      <c r="E20" s="66">
        <f>E22</f>
        <v>4600000</v>
      </c>
    </row>
    <row r="21" spans="1:5" s="38" customFormat="1" ht="60.75" customHeight="1">
      <c r="A21" s="68">
        <v>8070</v>
      </c>
      <c r="B21" s="69" t="s">
        <v>37</v>
      </c>
      <c r="C21" s="70"/>
      <c r="D21" s="71">
        <v>4600000</v>
      </c>
      <c r="E21" s="72"/>
    </row>
    <row r="22" spans="1:5" s="38" customFormat="1" ht="61.5" customHeight="1" thickBot="1">
      <c r="A22" s="44">
        <v>8110</v>
      </c>
      <c r="B22" s="73" t="s">
        <v>38</v>
      </c>
      <c r="C22" s="74"/>
      <c r="D22" s="53"/>
      <c r="E22" s="48">
        <v>4600000</v>
      </c>
    </row>
    <row r="23" spans="1:5" s="67" customFormat="1" ht="23.25" customHeight="1" thickBot="1" thickTop="1">
      <c r="A23" s="33">
        <v>758</v>
      </c>
      <c r="B23" s="75" t="s">
        <v>46</v>
      </c>
      <c r="C23" s="61" t="s">
        <v>22</v>
      </c>
      <c r="D23" s="49">
        <f>D24</f>
        <v>1500</v>
      </c>
      <c r="E23" s="37"/>
    </row>
    <row r="24" spans="1:5" s="67" customFormat="1" ht="23.25" customHeight="1" thickTop="1">
      <c r="A24" s="39">
        <v>75818</v>
      </c>
      <c r="B24" s="76" t="s">
        <v>47</v>
      </c>
      <c r="C24" s="77"/>
      <c r="D24" s="51">
        <f>D25</f>
        <v>1500</v>
      </c>
      <c r="E24" s="43"/>
    </row>
    <row r="25" spans="1:5" s="38" customFormat="1" ht="32.25" customHeight="1" thickBot="1">
      <c r="A25" s="68">
        <v>6800</v>
      </c>
      <c r="B25" s="78" t="s">
        <v>51</v>
      </c>
      <c r="C25" s="70"/>
      <c r="D25" s="71">
        <v>1500</v>
      </c>
      <c r="E25" s="72"/>
    </row>
    <row r="26" spans="1:5" s="67" customFormat="1" ht="21.75" customHeight="1" thickBot="1" thickTop="1">
      <c r="A26" s="33">
        <v>926</v>
      </c>
      <c r="B26" s="75" t="s">
        <v>16</v>
      </c>
      <c r="C26" s="61" t="s">
        <v>15</v>
      </c>
      <c r="D26" s="49">
        <f>D27</f>
        <v>9800</v>
      </c>
      <c r="E26" s="37">
        <f>E27</f>
        <v>9800</v>
      </c>
    </row>
    <row r="27" spans="1:5" s="79" customFormat="1" ht="18" customHeight="1" thickTop="1">
      <c r="A27" s="62">
        <v>92695</v>
      </c>
      <c r="B27" s="80" t="s">
        <v>9</v>
      </c>
      <c r="C27" s="81"/>
      <c r="D27" s="65">
        <f>SUM(D28:D29)</f>
        <v>9800</v>
      </c>
      <c r="E27" s="82">
        <f>SUM(E28:E29)</f>
        <v>9800</v>
      </c>
    </row>
    <row r="28" spans="1:5" s="38" customFormat="1" ht="18" customHeight="1">
      <c r="A28" s="44">
        <v>3250</v>
      </c>
      <c r="B28" s="73" t="s">
        <v>32</v>
      </c>
      <c r="C28" s="46"/>
      <c r="D28" s="53"/>
      <c r="E28" s="83">
        <v>9800</v>
      </c>
    </row>
    <row r="29" spans="1:5" s="38" customFormat="1" ht="18.75" customHeight="1" thickBot="1">
      <c r="A29" s="44">
        <v>4110</v>
      </c>
      <c r="B29" s="73" t="s">
        <v>33</v>
      </c>
      <c r="C29" s="46"/>
      <c r="D29" s="53">
        <v>9800</v>
      </c>
      <c r="E29" s="83"/>
    </row>
    <row r="30" spans="1:5" s="67" customFormat="1" ht="22.5" customHeight="1" thickBot="1" thickTop="1">
      <c r="A30" s="84"/>
      <c r="B30" s="85" t="s">
        <v>12</v>
      </c>
      <c r="C30" s="86"/>
      <c r="D30" s="87">
        <f>D11+D23+D14+D19+D26</f>
        <v>4614300</v>
      </c>
      <c r="E30" s="88">
        <f>E11+E23+E14+E19+E26</f>
        <v>4614300</v>
      </c>
    </row>
    <row r="31" spans="1:5" s="67" customFormat="1" ht="15.75" thickTop="1">
      <c r="A31" s="89"/>
      <c r="B31" s="89"/>
      <c r="C31" s="90"/>
      <c r="D31" s="89"/>
      <c r="E31" s="91"/>
    </row>
    <row r="32" spans="1:5" s="67" customFormat="1" ht="15">
      <c r="A32" s="89"/>
      <c r="B32" s="89"/>
      <c r="C32" s="90"/>
      <c r="D32" s="91"/>
      <c r="E32" s="91"/>
    </row>
    <row r="33" spans="1:5" s="67" customFormat="1" ht="15">
      <c r="A33" s="89"/>
      <c r="B33" s="89"/>
      <c r="C33" s="90"/>
      <c r="D33" s="89"/>
      <c r="E33" s="91"/>
    </row>
    <row r="34" spans="1:5" s="67" customFormat="1" ht="15">
      <c r="A34" s="89"/>
      <c r="B34" s="89"/>
      <c r="C34" s="90"/>
      <c r="D34" s="91"/>
      <c r="E34" s="91"/>
    </row>
    <row r="35" spans="1:5" s="38" customFormat="1" ht="15">
      <c r="A35" s="89"/>
      <c r="B35" s="89"/>
      <c r="C35" s="90"/>
      <c r="D35" s="89"/>
      <c r="E35" s="91"/>
    </row>
    <row r="36" spans="1:5" s="38" customFormat="1" ht="15.75">
      <c r="A36" s="1"/>
      <c r="B36" s="1"/>
      <c r="C36" s="2"/>
      <c r="D36" s="1"/>
      <c r="E36" s="4"/>
    </row>
    <row r="37" spans="1:5" s="38" customFormat="1" ht="15.75">
      <c r="A37" s="1"/>
      <c r="B37" s="1"/>
      <c r="C37" s="2"/>
      <c r="D37" s="1"/>
      <c r="E37" s="4"/>
    </row>
    <row r="38" spans="1:5" s="92" customFormat="1" ht="15.75">
      <c r="A38" s="1"/>
      <c r="B38" s="1"/>
      <c r="C38" s="2"/>
      <c r="D38" s="1"/>
      <c r="E38" s="4"/>
    </row>
    <row r="39" spans="1:5" s="93" customFormat="1" ht="15.75">
      <c r="A39" s="1"/>
      <c r="B39" s="1"/>
      <c r="C39" s="2"/>
      <c r="D39" s="1"/>
      <c r="E39" s="4"/>
    </row>
    <row r="40" spans="1:5" s="89" customFormat="1" ht="15.75">
      <c r="A40" s="1"/>
      <c r="B40" s="1"/>
      <c r="C40" s="2"/>
      <c r="D40" s="1"/>
      <c r="E40" s="4"/>
    </row>
    <row r="41" spans="1:5" s="89" customFormat="1" ht="15.75">
      <c r="A41" s="1"/>
      <c r="B41" s="1"/>
      <c r="C41" s="2"/>
      <c r="D41" s="1"/>
      <c r="E41" s="4"/>
    </row>
    <row r="42" spans="1:5" s="89" customFormat="1" ht="15.75">
      <c r="A42" s="1"/>
      <c r="B42" s="1"/>
      <c r="C42" s="2"/>
      <c r="D42" s="1"/>
      <c r="E42" s="4"/>
    </row>
    <row r="43" spans="1:5" s="89" customFormat="1" ht="15.75">
      <c r="A43" s="1"/>
      <c r="B43" s="1"/>
      <c r="C43" s="2"/>
      <c r="D43" s="1"/>
      <c r="E43" s="4"/>
    </row>
    <row r="44" spans="1:5" s="89" customFormat="1" ht="15.75">
      <c r="A44" s="1"/>
      <c r="B44" s="1"/>
      <c r="C44" s="2"/>
      <c r="D44" s="1"/>
      <c r="E44" s="4"/>
    </row>
    <row r="45" spans="1:5" s="89" customFormat="1" ht="15.75">
      <c r="A45" s="1"/>
      <c r="B45" s="1"/>
      <c r="C45" s="2"/>
      <c r="D45" s="1"/>
      <c r="E45" s="4"/>
    </row>
    <row r="46" spans="1:5" s="89" customFormat="1" ht="15.75">
      <c r="A46" s="1"/>
      <c r="B46" s="1"/>
      <c r="C46" s="2"/>
      <c r="D46" s="1"/>
      <c r="E46" s="4"/>
    </row>
  </sheetData>
  <printOptions horizontalCentered="1"/>
  <pageMargins left="0" right="0" top="0.7874015748031497" bottom="0.4330708661417323" header="0.5118110236220472" footer="0.2755905511811024"/>
  <pageSetup firstPageNumber="2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F6" sqref="F6"/>
    </sheetView>
  </sheetViews>
  <sheetFormatPr defaultColWidth="9.00390625" defaultRowHeight="12.75"/>
  <cols>
    <col min="1" max="1" width="7.875" style="1" customWidth="1"/>
    <col min="2" max="2" width="37.625" style="1" customWidth="1"/>
    <col min="3" max="3" width="7.00390625" style="1" customWidth="1"/>
    <col min="4" max="4" width="17.625" style="1" customWidth="1"/>
    <col min="5" max="5" width="14.75390625" style="1" customWidth="1"/>
    <col min="6" max="16384" width="10.00390625" style="1" customWidth="1"/>
  </cols>
  <sheetData>
    <row r="1" spans="2:4" ht="13.5" customHeight="1">
      <c r="B1" s="94"/>
      <c r="C1" s="3"/>
      <c r="D1" s="3" t="s">
        <v>30</v>
      </c>
    </row>
    <row r="2" spans="1:4" ht="13.5" customHeight="1">
      <c r="A2" s="5"/>
      <c r="B2" s="6"/>
      <c r="C2" s="8"/>
      <c r="D2" s="8" t="s">
        <v>57</v>
      </c>
    </row>
    <row r="3" spans="1:4" ht="13.5" customHeight="1">
      <c r="A3" s="5"/>
      <c r="B3" s="6"/>
      <c r="C3" s="8"/>
      <c r="D3" s="8" t="s">
        <v>13</v>
      </c>
    </row>
    <row r="4" spans="1:4" ht="13.5" customHeight="1">
      <c r="A4" s="5"/>
      <c r="B4" s="6"/>
      <c r="C4" s="8"/>
      <c r="D4" s="8" t="s">
        <v>56</v>
      </c>
    </row>
    <row r="5" spans="1:4" ht="18" customHeight="1">
      <c r="A5" s="5"/>
      <c r="B5" s="6"/>
      <c r="C5" s="8"/>
      <c r="D5" s="95"/>
    </row>
    <row r="6" spans="1:5" s="14" customFormat="1" ht="59.25" customHeight="1">
      <c r="A6" s="9" t="s">
        <v>55</v>
      </c>
      <c r="B6" s="10"/>
      <c r="C6" s="96"/>
      <c r="D6" s="11"/>
      <c r="E6" s="11"/>
    </row>
    <row r="7" spans="1:5" s="14" customFormat="1" ht="42" customHeight="1" thickBot="1">
      <c r="A7" s="9"/>
      <c r="B7" s="10"/>
      <c r="C7" s="96"/>
      <c r="D7" s="11"/>
      <c r="E7" s="97" t="s">
        <v>0</v>
      </c>
    </row>
    <row r="8" spans="1:5" s="22" customFormat="1" ht="27" customHeight="1">
      <c r="A8" s="98" t="s">
        <v>1</v>
      </c>
      <c r="B8" s="170" t="s">
        <v>2</v>
      </c>
      <c r="C8" s="19" t="s">
        <v>3</v>
      </c>
      <c r="D8" s="99" t="s">
        <v>4</v>
      </c>
      <c r="E8" s="100"/>
    </row>
    <row r="9" spans="1:5" s="22" customFormat="1" ht="21" customHeight="1">
      <c r="A9" s="101" t="s">
        <v>5</v>
      </c>
      <c r="B9" s="171"/>
      <c r="C9" s="102" t="s">
        <v>6</v>
      </c>
      <c r="D9" s="103" t="s">
        <v>8</v>
      </c>
      <c r="E9" s="104" t="s">
        <v>7</v>
      </c>
    </row>
    <row r="10" spans="1:5" s="32" customFormat="1" ht="12" thickBot="1">
      <c r="A10" s="105">
        <v>1</v>
      </c>
      <c r="B10" s="106">
        <v>2</v>
      </c>
      <c r="C10" s="29">
        <v>3</v>
      </c>
      <c r="D10" s="29">
        <v>4</v>
      </c>
      <c r="E10" s="107">
        <v>5</v>
      </c>
    </row>
    <row r="11" spans="1:5" s="38" customFormat="1" ht="29.25" customHeight="1" thickBot="1" thickTop="1">
      <c r="A11" s="33">
        <v>750</v>
      </c>
      <c r="B11" s="108" t="s">
        <v>10</v>
      </c>
      <c r="C11" s="35" t="s">
        <v>39</v>
      </c>
      <c r="D11" s="49">
        <f>D12</f>
        <v>2000</v>
      </c>
      <c r="E11" s="109">
        <f>E12</f>
        <v>2000</v>
      </c>
    </row>
    <row r="12" spans="1:5" s="38" customFormat="1" ht="18.75" customHeight="1" thickTop="1">
      <c r="A12" s="39">
        <v>75020</v>
      </c>
      <c r="B12" s="110" t="s">
        <v>40</v>
      </c>
      <c r="C12" s="41"/>
      <c r="D12" s="51">
        <f>D13</f>
        <v>2000</v>
      </c>
      <c r="E12" s="111">
        <f>E14</f>
        <v>2000</v>
      </c>
    </row>
    <row r="13" spans="1:5" s="38" customFormat="1" ht="20.25" customHeight="1">
      <c r="A13" s="44">
        <v>4300</v>
      </c>
      <c r="B13" s="112" t="s">
        <v>11</v>
      </c>
      <c r="C13" s="46"/>
      <c r="D13" s="53">
        <v>2000</v>
      </c>
      <c r="E13" s="113"/>
    </row>
    <row r="14" spans="1:5" s="38" customFormat="1" ht="19.5" customHeight="1" thickBot="1">
      <c r="A14" s="114">
        <v>4430</v>
      </c>
      <c r="B14" s="115" t="s">
        <v>26</v>
      </c>
      <c r="C14" s="116"/>
      <c r="D14" s="117"/>
      <c r="E14" s="118">
        <v>2000</v>
      </c>
    </row>
    <row r="15" spans="1:5" s="67" customFormat="1" ht="24.75" customHeight="1" thickBot="1" thickTop="1">
      <c r="A15" s="33">
        <v>852</v>
      </c>
      <c r="B15" s="108" t="s">
        <v>23</v>
      </c>
      <c r="C15" s="35" t="s">
        <v>15</v>
      </c>
      <c r="D15" s="119">
        <f>D16</f>
        <v>10690</v>
      </c>
      <c r="E15" s="120">
        <f>E16</f>
        <v>10690</v>
      </c>
    </row>
    <row r="16" spans="1:5" s="67" customFormat="1" ht="19.5" customHeight="1" thickTop="1">
      <c r="A16" s="121">
        <v>85201</v>
      </c>
      <c r="B16" s="122" t="s">
        <v>44</v>
      </c>
      <c r="C16" s="123"/>
      <c r="D16" s="124">
        <f>SUM(D18:D20)</f>
        <v>10690</v>
      </c>
      <c r="E16" s="125">
        <f>SUM(E18:E20)</f>
        <v>10690</v>
      </c>
    </row>
    <row r="17" spans="1:5" s="131" customFormat="1" ht="19.5" customHeight="1">
      <c r="A17" s="126"/>
      <c r="B17" s="127" t="s">
        <v>43</v>
      </c>
      <c r="C17" s="128"/>
      <c r="D17" s="129"/>
      <c r="E17" s="130"/>
    </row>
    <row r="18" spans="1:5" s="38" customFormat="1" ht="19.5" customHeight="1">
      <c r="A18" s="44">
        <v>4110</v>
      </c>
      <c r="B18" s="73" t="s">
        <v>33</v>
      </c>
      <c r="C18" s="46"/>
      <c r="D18" s="53"/>
      <c r="E18" s="113">
        <v>90</v>
      </c>
    </row>
    <row r="19" spans="1:5" s="38" customFormat="1" ht="19.5" customHeight="1">
      <c r="A19" s="44">
        <v>4170</v>
      </c>
      <c r="B19" s="112" t="s">
        <v>45</v>
      </c>
      <c r="C19" s="46"/>
      <c r="D19" s="53"/>
      <c r="E19" s="113">
        <v>10600</v>
      </c>
    </row>
    <row r="20" spans="1:5" s="38" customFormat="1" ht="19.5" customHeight="1" thickBot="1">
      <c r="A20" s="114">
        <v>4300</v>
      </c>
      <c r="B20" s="112" t="s">
        <v>11</v>
      </c>
      <c r="C20" s="116"/>
      <c r="D20" s="117">
        <v>10690</v>
      </c>
      <c r="E20" s="118"/>
    </row>
    <row r="21" spans="1:5" ht="26.25" customHeight="1" thickBot="1" thickTop="1">
      <c r="A21" s="132"/>
      <c r="B21" s="85" t="s">
        <v>12</v>
      </c>
      <c r="C21" s="133"/>
      <c r="D21" s="134">
        <f>D11+D15</f>
        <v>12690</v>
      </c>
      <c r="E21" s="135">
        <f>E11+E15</f>
        <v>12690</v>
      </c>
    </row>
    <row r="22" ht="16.5" thickTop="1">
      <c r="C22" s="136"/>
    </row>
    <row r="23" spans="3:4" ht="15.75">
      <c r="C23" s="136"/>
      <c r="D23" s="137"/>
    </row>
    <row r="24" ht="15.75">
      <c r="C24" s="136"/>
    </row>
  </sheetData>
  <mergeCells count="1">
    <mergeCell ref="B8:B9"/>
  </mergeCells>
  <printOptions horizontalCentered="1"/>
  <pageMargins left="0" right="0" top="0.984251968503937" bottom="0.984251968503937" header="0.5118110236220472" footer="0.5118110236220472"/>
  <pageSetup firstPageNumber="3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3" sqref="D3"/>
    </sheetView>
  </sheetViews>
  <sheetFormatPr defaultColWidth="9.00390625" defaultRowHeight="12.75"/>
  <cols>
    <col min="1" max="1" width="7.625" style="1" customWidth="1"/>
    <col min="2" max="2" width="37.25390625" style="1" customWidth="1"/>
    <col min="3" max="3" width="6.875" style="157" customWidth="1"/>
    <col min="4" max="4" width="15.875" style="1" customWidth="1"/>
    <col min="5" max="5" width="16.125" style="1" customWidth="1"/>
    <col min="6" max="16384" width="10.00390625" style="1" customWidth="1"/>
  </cols>
  <sheetData>
    <row r="1" spans="3:4" s="14" customFormat="1" ht="13.5" customHeight="1">
      <c r="C1" s="138"/>
      <c r="D1" s="3" t="s">
        <v>31</v>
      </c>
    </row>
    <row r="2" spans="1:4" s="14" customFormat="1" ht="13.5" customHeight="1">
      <c r="A2" s="139"/>
      <c r="B2" s="140"/>
      <c r="C2" s="141"/>
      <c r="D2" s="8" t="s">
        <v>57</v>
      </c>
    </row>
    <row r="3" spans="1:4" s="14" customFormat="1" ht="13.5" customHeight="1">
      <c r="A3" s="139"/>
      <c r="B3" s="140"/>
      <c r="C3" s="141"/>
      <c r="D3" s="8" t="s">
        <v>13</v>
      </c>
    </row>
    <row r="4" spans="1:4" s="14" customFormat="1" ht="13.5" customHeight="1">
      <c r="A4" s="139"/>
      <c r="B4" s="140"/>
      <c r="C4" s="141"/>
      <c r="D4" s="8" t="s">
        <v>56</v>
      </c>
    </row>
    <row r="5" spans="1:5" s="14" customFormat="1" ht="27" customHeight="1">
      <c r="A5" s="139"/>
      <c r="B5" s="140"/>
      <c r="C5" s="141"/>
      <c r="D5" s="15"/>
      <c r="E5" s="15"/>
    </row>
    <row r="6" spans="1:5" s="14" customFormat="1" ht="56.25">
      <c r="A6" s="9" t="s">
        <v>54</v>
      </c>
      <c r="B6" s="10"/>
      <c r="C6" s="96"/>
      <c r="D6" s="11"/>
      <c r="E6" s="11"/>
    </row>
    <row r="7" spans="1:5" s="14" customFormat="1" ht="42.75" customHeight="1" thickBot="1">
      <c r="A7" s="9"/>
      <c r="B7" s="10"/>
      <c r="C7" s="141"/>
      <c r="D7" s="15"/>
      <c r="E7" s="142" t="s">
        <v>0</v>
      </c>
    </row>
    <row r="8" spans="1:5" s="22" customFormat="1" ht="33.75" customHeight="1">
      <c r="A8" s="17" t="s">
        <v>1</v>
      </c>
      <c r="B8" s="18" t="s">
        <v>2</v>
      </c>
      <c r="C8" s="19" t="s">
        <v>3</v>
      </c>
      <c r="D8" s="143" t="s">
        <v>4</v>
      </c>
      <c r="E8" s="100"/>
    </row>
    <row r="9" spans="1:5" s="22" customFormat="1" ht="13.5" customHeight="1">
      <c r="A9" s="144" t="s">
        <v>5</v>
      </c>
      <c r="B9" s="24"/>
      <c r="C9" s="25" t="s">
        <v>6</v>
      </c>
      <c r="D9" s="103" t="s">
        <v>8</v>
      </c>
      <c r="E9" s="145" t="s">
        <v>7</v>
      </c>
    </row>
    <row r="10" spans="1:5" s="32" customFormat="1" ht="12" thickBot="1">
      <c r="A10" s="28">
        <v>1</v>
      </c>
      <c r="B10" s="29">
        <v>2</v>
      </c>
      <c r="C10" s="29">
        <v>3</v>
      </c>
      <c r="D10" s="29">
        <v>4</v>
      </c>
      <c r="E10" s="146">
        <v>5</v>
      </c>
    </row>
    <row r="11" spans="1:5" s="32" customFormat="1" ht="27" customHeight="1" thickBot="1" thickTop="1">
      <c r="A11" s="33">
        <v>852</v>
      </c>
      <c r="B11" s="147" t="s">
        <v>23</v>
      </c>
      <c r="C11" s="61" t="s">
        <v>15</v>
      </c>
      <c r="D11" s="49">
        <f>D12</f>
        <v>22900</v>
      </c>
      <c r="E11" s="109">
        <f>E12</f>
        <v>22900</v>
      </c>
    </row>
    <row r="12" spans="1:5" s="32" customFormat="1" ht="62.25" customHeight="1" thickTop="1">
      <c r="A12" s="39">
        <v>85212</v>
      </c>
      <c r="B12" s="148" t="s">
        <v>24</v>
      </c>
      <c r="C12" s="77"/>
      <c r="D12" s="51">
        <f>SUM(D13:D14)</f>
        <v>22900</v>
      </c>
      <c r="E12" s="111">
        <f>SUM(E13:E14)</f>
        <v>22900</v>
      </c>
    </row>
    <row r="13" spans="1:5" s="38" customFormat="1" ht="18" customHeight="1">
      <c r="A13" s="149">
        <v>3110</v>
      </c>
      <c r="B13" s="150" t="s">
        <v>27</v>
      </c>
      <c r="C13" s="151"/>
      <c r="D13" s="53"/>
      <c r="E13" s="113">
        <v>22900</v>
      </c>
    </row>
    <row r="14" spans="1:5" s="38" customFormat="1" ht="19.5" customHeight="1" thickBot="1">
      <c r="A14" s="152">
        <v>4110</v>
      </c>
      <c r="B14" s="153" t="s">
        <v>14</v>
      </c>
      <c r="C14" s="151"/>
      <c r="D14" s="53">
        <v>22900</v>
      </c>
      <c r="E14" s="113"/>
    </row>
    <row r="15" spans="1:5" ht="24.75" customHeight="1" thickBot="1" thickTop="1">
      <c r="A15" s="84"/>
      <c r="B15" s="85" t="s">
        <v>12</v>
      </c>
      <c r="C15" s="154"/>
      <c r="D15" s="155">
        <f>D11</f>
        <v>22900</v>
      </c>
      <c r="E15" s="156">
        <f>E11</f>
        <v>22900</v>
      </c>
    </row>
    <row r="16" ht="16.5" thickTop="1"/>
  </sheetData>
  <printOptions horizontalCentered="1"/>
  <pageMargins left="0" right="0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7.625" style="1" customWidth="1"/>
    <col min="2" max="2" width="40.25390625" style="1" customWidth="1"/>
    <col min="3" max="3" width="6.875" style="157" customWidth="1"/>
    <col min="4" max="4" width="15.25390625" style="1" customWidth="1"/>
    <col min="5" max="5" width="14.625" style="1" customWidth="1"/>
    <col min="6" max="16384" width="10.00390625" style="1" customWidth="1"/>
  </cols>
  <sheetData>
    <row r="1" spans="3:4" s="14" customFormat="1" ht="13.5" customHeight="1">
      <c r="C1" s="138"/>
      <c r="D1" s="3" t="s">
        <v>25</v>
      </c>
    </row>
    <row r="2" spans="1:4" s="14" customFormat="1" ht="13.5" customHeight="1">
      <c r="A2" s="139"/>
      <c r="B2" s="140"/>
      <c r="C2" s="141"/>
      <c r="D2" s="8" t="s">
        <v>57</v>
      </c>
    </row>
    <row r="3" spans="1:4" s="14" customFormat="1" ht="13.5" customHeight="1">
      <c r="A3" s="139"/>
      <c r="B3" s="140"/>
      <c r="C3" s="141"/>
      <c r="D3" s="8" t="s">
        <v>13</v>
      </c>
    </row>
    <row r="4" spans="1:4" s="14" customFormat="1" ht="13.5" customHeight="1">
      <c r="A4" s="139"/>
      <c r="B4" s="140"/>
      <c r="C4" s="141"/>
      <c r="D4" s="8" t="s">
        <v>56</v>
      </c>
    </row>
    <row r="5" spans="1:5" s="14" customFormat="1" ht="24" customHeight="1">
      <c r="A5" s="139"/>
      <c r="B5" s="140"/>
      <c r="C5" s="141"/>
      <c r="D5" s="15"/>
      <c r="E5" s="8"/>
    </row>
    <row r="6" spans="1:5" s="14" customFormat="1" ht="75">
      <c r="A6" s="9" t="s">
        <v>53</v>
      </c>
      <c r="B6" s="10"/>
      <c r="C6" s="96"/>
      <c r="D6" s="11"/>
      <c r="E6" s="158"/>
    </row>
    <row r="7" spans="1:5" s="14" customFormat="1" ht="30" customHeight="1" thickBot="1">
      <c r="A7" s="9"/>
      <c r="B7" s="10"/>
      <c r="C7" s="141"/>
      <c r="D7" s="15"/>
      <c r="E7" s="142" t="s">
        <v>0</v>
      </c>
    </row>
    <row r="8" spans="1:5" s="22" customFormat="1" ht="27" customHeight="1">
      <c r="A8" s="17" t="s">
        <v>1</v>
      </c>
      <c r="B8" s="18" t="s">
        <v>2</v>
      </c>
      <c r="C8" s="19" t="s">
        <v>3</v>
      </c>
      <c r="D8" s="159" t="s">
        <v>4</v>
      </c>
      <c r="E8" s="159"/>
    </row>
    <row r="9" spans="1:5" s="22" customFormat="1" ht="18.75" customHeight="1">
      <c r="A9" s="144" t="s">
        <v>5</v>
      </c>
      <c r="B9" s="24"/>
      <c r="C9" s="25" t="s">
        <v>6</v>
      </c>
      <c r="D9" s="160" t="s">
        <v>8</v>
      </c>
      <c r="E9" s="104" t="s">
        <v>7</v>
      </c>
    </row>
    <row r="10" spans="1:5" s="32" customFormat="1" ht="12" thickBot="1">
      <c r="A10" s="161">
        <v>1</v>
      </c>
      <c r="B10" s="162">
        <v>2</v>
      </c>
      <c r="C10" s="163">
        <v>3</v>
      </c>
      <c r="D10" s="164">
        <v>4</v>
      </c>
      <c r="E10" s="146">
        <v>5</v>
      </c>
    </row>
    <row r="11" spans="1:5" s="32" customFormat="1" ht="27.75" customHeight="1" thickBot="1" thickTop="1">
      <c r="A11" s="33">
        <v>700</v>
      </c>
      <c r="B11" s="108" t="s">
        <v>17</v>
      </c>
      <c r="C11" s="61" t="s">
        <v>18</v>
      </c>
      <c r="D11" s="49">
        <f>D12</f>
        <v>14570</v>
      </c>
      <c r="E11" s="109">
        <f>E12</f>
        <v>14570</v>
      </c>
    </row>
    <row r="12" spans="1:5" s="32" customFormat="1" ht="21.75" customHeight="1" thickTop="1">
      <c r="A12" s="39">
        <v>70005</v>
      </c>
      <c r="B12" s="165" t="s">
        <v>41</v>
      </c>
      <c r="C12" s="77"/>
      <c r="D12" s="51">
        <f>SUM(D13:D16)</f>
        <v>14570</v>
      </c>
      <c r="E12" s="111">
        <f>SUM(E13:E16)</f>
        <v>14570</v>
      </c>
    </row>
    <row r="13" spans="1:5" s="32" customFormat="1" ht="17.25" customHeight="1">
      <c r="A13" s="68">
        <v>4300</v>
      </c>
      <c r="B13" s="166" t="s">
        <v>11</v>
      </c>
      <c r="C13" s="70"/>
      <c r="D13" s="71"/>
      <c r="E13" s="167">
        <v>2500</v>
      </c>
    </row>
    <row r="14" spans="1:5" s="32" customFormat="1" ht="33" customHeight="1">
      <c r="A14" s="44">
        <v>4390</v>
      </c>
      <c r="B14" s="168" t="s">
        <v>20</v>
      </c>
      <c r="C14" s="74"/>
      <c r="D14" s="53"/>
      <c r="E14" s="113">
        <v>11800</v>
      </c>
    </row>
    <row r="15" spans="1:5" s="32" customFormat="1" ht="30.75" customHeight="1">
      <c r="A15" s="44">
        <v>4520</v>
      </c>
      <c r="B15" s="168" t="s">
        <v>42</v>
      </c>
      <c r="C15" s="74"/>
      <c r="D15" s="53">
        <v>14570</v>
      </c>
      <c r="E15" s="113"/>
    </row>
    <row r="16" spans="1:5" s="32" customFormat="1" ht="33" customHeight="1" thickBot="1">
      <c r="A16" s="44">
        <v>4610</v>
      </c>
      <c r="B16" s="168" t="s">
        <v>28</v>
      </c>
      <c r="C16" s="74"/>
      <c r="D16" s="53"/>
      <c r="E16" s="113">
        <v>270</v>
      </c>
    </row>
    <row r="17" spans="1:5" ht="24" customHeight="1" thickBot="1" thickTop="1">
      <c r="A17" s="84"/>
      <c r="B17" s="85" t="s">
        <v>12</v>
      </c>
      <c r="C17" s="154"/>
      <c r="D17" s="169">
        <f>D11</f>
        <v>14570</v>
      </c>
      <c r="E17" s="156">
        <f>E11</f>
        <v>14570</v>
      </c>
    </row>
    <row r="18" ht="16.5" thickTop="1"/>
  </sheetData>
  <printOptions horizontalCentered="1"/>
  <pageMargins left="0" right="0" top="0.984251968503937" bottom="0.7480314960629921" header="0.5118110236220472" footer="0.5118110236220472"/>
  <pageSetup firstPageNumber="5" useFirstPageNumber="1" horizontalDpi="300" verticalDpi="3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2010-02-01T13:39:26Z</cp:lastPrinted>
  <dcterms:created xsi:type="dcterms:W3CDTF">2008-07-23T10:22:58Z</dcterms:created>
  <dcterms:modified xsi:type="dcterms:W3CDTF">2010-02-01T13:39:43Z</dcterms:modified>
  <cp:category/>
  <cp:version/>
  <cp:contentType/>
  <cp:contentStatus/>
</cp:coreProperties>
</file>