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700" activeTab="0"/>
  </bookViews>
  <sheets>
    <sheet name="Zał 1" sheetId="1" r:id="rId1"/>
    <sheet name="Zał 2" sheetId="2" r:id="rId2"/>
    <sheet name="Zał 3" sheetId="3" r:id="rId3"/>
    <sheet name="Zał 4" sheetId="4" r:id="rId4"/>
  </sheets>
  <definedNames>
    <definedName name="_xlnm.Print_Titles" localSheetId="0">'Zał 1'!$8:$10</definedName>
  </definedNames>
  <calcPr fullCalcOnLoad="1"/>
</workbook>
</file>

<file path=xl/sharedStrings.xml><?xml version="1.0" encoding="utf-8"?>
<sst xmlns="http://schemas.openxmlformats.org/spreadsheetml/2006/main" count="108" uniqueCount="57">
  <si>
    <t>Załącznik nr 2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</si>
  <si>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</si>
  <si>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</si>
  <si>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</si>
  <si>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</si>
  <si>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</si>
  <si>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</si>
  <si>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</si>
  <si>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</si>
  <si>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</si>
  <si>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</si>
  <si>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ADMINISTRACJA PUBLICZNA</t>
  </si>
  <si>
    <t>Zakup usług pozostałych</t>
  </si>
  <si>
    <t>Pozostała działalność</t>
  </si>
  <si>
    <t>Zakup materiałów i wyposażenia</t>
  </si>
  <si>
    <t>Wynagrodzenia bezosobowe</t>
  </si>
  <si>
    <t>OGÓŁEM</t>
  </si>
  <si>
    <t>per saldo</t>
  </si>
  <si>
    <t>Załącznik nr 1 do Zarządzenia</t>
  </si>
  <si>
    <t>ZMIANY  W  PLANIE WYDATKÓW   NA  ZADANIA  WŁASNE   GMINY  
W  2010  ROKU</t>
  </si>
  <si>
    <t>Załącznik nr 3 do Zarządzenia</t>
  </si>
  <si>
    <t>GOSPODARKA KOMUNALNA I OCHRONA ŚRODOWISKA</t>
  </si>
  <si>
    <t>BRM</t>
  </si>
  <si>
    <t>Zakup akcesoriów komputerowych, w tym programów i licencji</t>
  </si>
  <si>
    <t>Zakup materiałów papierniczych do sprzętu drukarskiego i urządzeń kserograficznych</t>
  </si>
  <si>
    <t>Wybory Prezydenta Rzeczpospolitej Polskiej</t>
  </si>
  <si>
    <t>OA</t>
  </si>
  <si>
    <t>DOCHODY</t>
  </si>
  <si>
    <t>Wydatki na rzecz osób fizycznych</t>
  </si>
  <si>
    <t>Dotacje celowe otrzymane z budżetu państwa na realizację zadań biezących z zakresu administracji rządowej oraz innych zadań zleconych gminie ustawami</t>
  </si>
  <si>
    <t>Składki na ubezpieczenia społeczne</t>
  </si>
  <si>
    <t>Zmniejszenie</t>
  </si>
  <si>
    <t>Składki na FP</t>
  </si>
  <si>
    <t>RO "Raduszka"</t>
  </si>
  <si>
    <t>Opłaty za administrowanie i czynsze za budynki, lokale i pomieszczenie garażowe</t>
  </si>
  <si>
    <t>RO "Bukowe"</t>
  </si>
  <si>
    <t>KULTURA FIZYCZNA I SPORT</t>
  </si>
  <si>
    <t xml:space="preserve">z dnia  30 czerwca 2010 r.  </t>
  </si>
  <si>
    <t xml:space="preserve">z dnia 30 czerwca 2010 r.  </t>
  </si>
  <si>
    <t>BEZPIECZEŃSTWO PUBLICZNE I OCHRONA PRZECIWPOŻAROWA</t>
  </si>
  <si>
    <t>Komendy powiatowe Państwowej Straży Pożarnej</t>
  </si>
  <si>
    <t>BZK</t>
  </si>
  <si>
    <t>Dotacje celowe przekazane z budżetu pństwa na zadania bieżące z zakresu administracji rządowej oraz inne zadania zlecone ustawami realizowane przez powiat</t>
  </si>
  <si>
    <t>Zakup usług remontowych</t>
  </si>
  <si>
    <t>ZMIANY  PLANU  DOCHODÓW  I  WYDATKÓW  NA  ZADANIA  ZLECONE  
GMINIE  Z  ZAKRESU  ADMINISTRACJI  RZĄDOWEJ                                                                                          W  2010  ROKU</t>
  </si>
  <si>
    <t>ZMIANY  PLANU  DOCHODÓW  I  WYDATKÓW  NA  ZADANIA  ZLECONE  
POWIATOWI  Z  ZAKRESU  ADMINISTRACJI  RZĄDOWEJ                                                         W  2010  ROKU</t>
  </si>
  <si>
    <t>URZĘDY NACZELNYCH ORGANÓW WŁADZY PAŃSTWOWEJ, KONTROLI I OCHRONY PRAWA ORAZ SĄDOWNICTWA</t>
  </si>
  <si>
    <t>Załącznik nr 4 do Zarządzenia</t>
  </si>
  <si>
    <t>ZMIANY  PLANU   WYDATKÓW  NA  ZADANIA  WŁASNE POWIATU                                                      W  2010  ROKU</t>
  </si>
  <si>
    <t>TRANSPORT I ŁĄCZNOŚĆ</t>
  </si>
  <si>
    <t>Drogi publiczne w miastach na prawach powiatu</t>
  </si>
  <si>
    <t>INW</t>
  </si>
  <si>
    <r>
      <t>Wydatki inwestycyjne jednostek budżetowych -</t>
    </r>
    <r>
      <rPr>
        <b/>
        <sz val="11"/>
        <rFont val="Calibri"/>
        <family val="2"/>
      </rPr>
      <t xml:space="preserve"> </t>
    </r>
    <r>
      <rPr>
        <b/>
        <i/>
        <sz val="10"/>
        <rFont val="Calibri"/>
        <family val="2"/>
      </rPr>
      <t xml:space="preserve">Uzbrojenie Strefy Zorganizowanej Działalności Inwestycyjno - Przemysłowej w Koszalinie </t>
    </r>
  </si>
  <si>
    <t>Inf</t>
  </si>
  <si>
    <t>Infrastruktura telekomunikacyjna</t>
  </si>
  <si>
    <r>
      <t>Wydatki inwestycyjne jednostek budżetowych -</t>
    </r>
    <r>
      <rPr>
        <b/>
        <i/>
        <sz val="10"/>
        <rFont val="Calibri"/>
        <family val="2"/>
      </rPr>
      <t xml:space="preserve"> Bezpieczny i Ineligentny Koszalin</t>
    </r>
  </si>
  <si>
    <t>Nr 596 / 2277 / 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</si>
</sst>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</numFmts>
  <fonts count="17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12"/>
      <name val="Arial CE"/>
      <family val="0"/>
    </font>
    <font>
      <b/>
      <i/>
      <sz val="10"/>
      <name val="Calibri"/>
      <family val="2"/>
    </font>
    <font>
      <i/>
      <sz val="10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double"/>
      <right style="thin"/>
      <top style="medium"/>
      <bottom style="thin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3" fontId="3" fillId="0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horizontal="right" vertical="center"/>
      <protection locked="0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10" xfId="0" applyFont="1" applyBorder="1" applyAlignment="1">
      <alignment vertical="center"/>
    </xf>
    <xf numFmtId="3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/>
      <protection locked="0"/>
    </xf>
    <xf numFmtId="3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horizontal="centerContinuous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3" fontId="7" fillId="0" borderId="3" xfId="0" applyNumberFormat="1" applyFont="1" applyFill="1" applyBorder="1" applyAlignment="1" applyProtection="1">
      <alignment horizontal="center" vertical="center"/>
      <protection locked="0"/>
    </xf>
    <xf numFmtId="3" fontId="7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166" fontId="6" fillId="0" borderId="5" xfId="15" applyNumberFormat="1" applyFont="1" applyBorder="1" applyAlignment="1">
      <alignment vertical="center"/>
    </xf>
    <xf numFmtId="166" fontId="6" fillId="0" borderId="7" xfId="15" applyNumberFormat="1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2" fillId="0" borderId="9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top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6" fillId="0" borderId="29" xfId="0" applyFont="1" applyBorder="1" applyAlignment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vertical="center" wrapText="1"/>
      <protection locked="0"/>
    </xf>
    <xf numFmtId="0" fontId="1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" xfId="0" applyNumberFormat="1" applyFont="1" applyFill="1" applyBorder="1" applyAlignment="1" applyProtection="1">
      <alignment horizontal="left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19" xfId="0" applyNumberFormat="1" applyFont="1" applyFill="1" applyBorder="1" applyAlignment="1" applyProtection="1">
      <alignment vertical="center" wrapText="1"/>
      <protection locked="0"/>
    </xf>
    <xf numFmtId="0" fontId="5" fillId="0" borderId="30" xfId="0" applyFont="1" applyBorder="1" applyAlignment="1">
      <alignment horizontal="center" vertical="center"/>
    </xf>
    <xf numFmtId="0" fontId="7" fillId="0" borderId="33" xfId="0" applyNumberFormat="1" applyFont="1" applyFill="1" applyBorder="1" applyAlignment="1" applyProtection="1">
      <alignment horizontal="center" vertical="center"/>
      <protection locked="0"/>
    </xf>
    <xf numFmtId="3" fontId="3" fillId="0" borderId="34" xfId="0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right" vertical="center"/>
      <protection locked="0"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3" fontId="6" fillId="0" borderId="34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38" xfId="0" applyNumberFormat="1" applyFont="1" applyFill="1" applyBorder="1" applyAlignment="1" applyProtection="1">
      <alignment horizontal="right" vertical="center"/>
      <protection locked="0"/>
    </xf>
    <xf numFmtId="3" fontId="3" fillId="0" borderId="39" xfId="0" applyNumberFormat="1" applyFont="1" applyFill="1" applyBorder="1" applyAlignment="1" applyProtection="1">
      <alignment horizontal="right" vertical="center"/>
      <protection locked="0"/>
    </xf>
    <xf numFmtId="3" fontId="1" fillId="0" borderId="40" xfId="0" applyNumberFormat="1" applyFont="1" applyFill="1" applyBorder="1" applyAlignment="1" applyProtection="1">
      <alignment horizontal="right" vertical="center"/>
      <protection locked="0"/>
    </xf>
    <xf numFmtId="3" fontId="6" fillId="0" borderId="38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164" fontId="1" fillId="0" borderId="16" xfId="18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14" fillId="0" borderId="15" xfId="0" applyNumberFormat="1" applyFont="1" applyFill="1" applyBorder="1" applyAlignment="1" applyProtection="1">
      <alignment horizontal="left"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5" xfId="0" applyNumberFormat="1" applyFont="1" applyFill="1" applyBorder="1" applyAlignment="1" applyProtection="1">
      <alignment horizontal="right" vertical="center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164" fontId="3" fillId="0" borderId="34" xfId="18" applyNumberFormat="1" applyFont="1" applyFill="1" applyBorder="1" applyAlignment="1" applyProtection="1">
      <alignment vertical="center" wrapText="1"/>
      <protection locked="0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35" xfId="0" applyNumberFormat="1" applyFont="1" applyFill="1" applyBorder="1" applyAlignment="1" applyProtection="1">
      <alignment horizontal="center" vertical="center"/>
      <protection locked="0"/>
    </xf>
    <xf numFmtId="3" fontId="1" fillId="0" borderId="7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0" fontId="9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>
      <alignment horizontal="centerContinuous" vertical="center" wrapText="1"/>
    </xf>
    <xf numFmtId="0" fontId="6" fillId="0" borderId="41" xfId="0" applyFont="1" applyBorder="1" applyAlignment="1">
      <alignment horizontal="centerContinuous" vertical="center" wrapText="1"/>
    </xf>
    <xf numFmtId="166" fontId="11" fillId="0" borderId="34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/>
    </xf>
    <xf numFmtId="0" fontId="0" fillId="0" borderId="44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7.8515625" style="1" customWidth="1"/>
    <col min="2" max="2" width="41.7109375" style="1" customWidth="1"/>
    <col min="3" max="3" width="6.7109375" style="29" customWidth="1"/>
    <col min="4" max="4" width="14.7109375" style="1" customWidth="1"/>
    <col min="5" max="5" width="14.7109375" style="28" customWidth="1"/>
    <col min="6" max="16384" width="10.00390625" style="1" customWidth="1"/>
  </cols>
  <sheetData>
    <row r="1" ht="12.75" customHeight="1">
      <c r="D1" s="30" t="s">
        <v>18</v>
      </c>
    </row>
    <row r="2" spans="1:4" ht="12.75" customHeight="1">
      <c r="A2" s="4"/>
      <c r="B2" s="5"/>
      <c r="C2" s="31"/>
      <c r="D2" s="7" t="s">
        <v>56</v>
      </c>
    </row>
    <row r="3" spans="1:4" ht="12.75" customHeight="1">
      <c r="A3" s="4"/>
      <c r="B3" s="5"/>
      <c r="C3" s="31"/>
      <c r="D3" s="8" t="s">
        <v>1</v>
      </c>
    </row>
    <row r="4" spans="1:4" ht="12.75" customHeight="1">
      <c r="A4" s="4"/>
      <c r="B4" s="5"/>
      <c r="C4" s="31"/>
      <c r="D4" s="8" t="s">
        <v>38</v>
      </c>
    </row>
    <row r="5" spans="1:4" ht="6.75" customHeight="1">
      <c r="A5" s="4"/>
      <c r="B5" s="5"/>
      <c r="C5" s="31"/>
      <c r="D5" s="6"/>
    </row>
    <row r="6" spans="1:5" s="36" customFormat="1" ht="45.75" customHeight="1">
      <c r="A6" s="9" t="s">
        <v>19</v>
      </c>
      <c r="B6" s="32"/>
      <c r="C6" s="33"/>
      <c r="D6" s="34"/>
      <c r="E6" s="35"/>
    </row>
    <row r="7" spans="1:5" s="2" customFormat="1" ht="12.75" customHeight="1" thickBot="1">
      <c r="A7" s="11"/>
      <c r="B7" s="10"/>
      <c r="C7" s="37"/>
      <c r="E7" s="109" t="s">
        <v>2</v>
      </c>
    </row>
    <row r="8" spans="1:5" s="13" customFormat="1" ht="22.5" customHeight="1">
      <c r="A8" s="38" t="s">
        <v>3</v>
      </c>
      <c r="B8" s="12" t="s">
        <v>4</v>
      </c>
      <c r="C8" s="39" t="s">
        <v>5</v>
      </c>
      <c r="D8" s="40" t="s">
        <v>6</v>
      </c>
      <c r="E8" s="41"/>
    </row>
    <row r="9" spans="1:5" s="13" customFormat="1" ht="13.5" customHeight="1">
      <c r="A9" s="42" t="s">
        <v>7</v>
      </c>
      <c r="B9" s="43"/>
      <c r="C9" s="44" t="s">
        <v>8</v>
      </c>
      <c r="D9" s="45" t="s">
        <v>9</v>
      </c>
      <c r="E9" s="46" t="s">
        <v>10</v>
      </c>
    </row>
    <row r="10" spans="1:5" s="16" customFormat="1" ht="10.5" customHeight="1" thickBot="1">
      <c r="A10" s="47">
        <v>1</v>
      </c>
      <c r="B10" s="15">
        <v>2</v>
      </c>
      <c r="C10" s="14">
        <v>3</v>
      </c>
      <c r="D10" s="48">
        <v>4</v>
      </c>
      <c r="E10" s="49">
        <v>5</v>
      </c>
    </row>
    <row r="11" spans="1:5" s="16" customFormat="1" ht="21" customHeight="1" thickBot="1" thickTop="1">
      <c r="A11" s="91">
        <v>600</v>
      </c>
      <c r="B11" s="92" t="s">
        <v>49</v>
      </c>
      <c r="C11" s="144" t="s">
        <v>53</v>
      </c>
      <c r="D11" s="52">
        <f>SUM(D12)</f>
        <v>2500000</v>
      </c>
      <c r="E11" s="159"/>
    </row>
    <row r="12" spans="1:5" s="16" customFormat="1" ht="21.75" customHeight="1" thickTop="1">
      <c r="A12" s="93">
        <v>60053</v>
      </c>
      <c r="B12" s="157" t="s">
        <v>54</v>
      </c>
      <c r="C12" s="158"/>
      <c r="D12" s="51">
        <f>SUM(D13)</f>
        <v>2500000</v>
      </c>
      <c r="E12" s="160"/>
    </row>
    <row r="13" spans="1:5" s="16" customFormat="1" ht="42" customHeight="1" thickBot="1">
      <c r="A13" s="59">
        <v>6050</v>
      </c>
      <c r="B13" s="163" t="s">
        <v>55</v>
      </c>
      <c r="C13" s="156"/>
      <c r="D13" s="161">
        <v>2500000</v>
      </c>
      <c r="E13" s="162"/>
    </row>
    <row r="14" spans="1:5" s="16" customFormat="1" ht="24" customHeight="1" thickBot="1" thickTop="1">
      <c r="A14" s="17">
        <v>750</v>
      </c>
      <c r="B14" s="18" t="s">
        <v>11</v>
      </c>
      <c r="C14" s="144" t="s">
        <v>22</v>
      </c>
      <c r="D14" s="20">
        <f>D15</f>
        <v>3600</v>
      </c>
      <c r="E14" s="21">
        <f>E15</f>
        <v>3600</v>
      </c>
    </row>
    <row r="15" spans="1:5" s="16" customFormat="1" ht="18.75" customHeight="1" thickTop="1">
      <c r="A15" s="115">
        <v>75095</v>
      </c>
      <c r="B15" s="105" t="s">
        <v>13</v>
      </c>
      <c r="C15" s="107"/>
      <c r="D15" s="23">
        <f>SUM(D17:D18)</f>
        <v>3600</v>
      </c>
      <c r="E15" s="56">
        <f>SUM(E17:E18)</f>
        <v>3600</v>
      </c>
    </row>
    <row r="16" spans="1:5" s="16" customFormat="1" ht="13.5" customHeight="1">
      <c r="A16" s="116"/>
      <c r="B16" s="136" t="s">
        <v>33</v>
      </c>
      <c r="C16" s="145"/>
      <c r="D16" s="112"/>
      <c r="E16" s="111"/>
    </row>
    <row r="17" spans="1:5" s="16" customFormat="1" ht="16.5" customHeight="1">
      <c r="A17" s="101">
        <v>4300</v>
      </c>
      <c r="B17" s="103" t="s">
        <v>12</v>
      </c>
      <c r="C17" s="106"/>
      <c r="D17" s="54"/>
      <c r="E17" s="55">
        <v>3600</v>
      </c>
    </row>
    <row r="18" spans="1:5" s="16" customFormat="1" ht="36" customHeight="1" thickBot="1">
      <c r="A18" s="101">
        <v>4400</v>
      </c>
      <c r="B18" s="134" t="s">
        <v>34</v>
      </c>
      <c r="C18" s="106"/>
      <c r="D18" s="54">
        <v>3600</v>
      </c>
      <c r="E18" s="55"/>
    </row>
    <row r="19" spans="1:5" s="2" customFormat="1" ht="31.5" thickBot="1" thickTop="1">
      <c r="A19" s="91">
        <v>921</v>
      </c>
      <c r="B19" s="117" t="s">
        <v>21</v>
      </c>
      <c r="C19" s="146" t="s">
        <v>22</v>
      </c>
      <c r="D19" s="52">
        <f>D20</f>
        <v>400</v>
      </c>
      <c r="E19" s="50">
        <f>E20</f>
        <v>400</v>
      </c>
    </row>
    <row r="20" spans="1:5" s="2" customFormat="1" ht="18.75" customHeight="1" thickTop="1">
      <c r="A20" s="93">
        <v>92195</v>
      </c>
      <c r="B20" s="118" t="s">
        <v>13</v>
      </c>
      <c r="C20" s="147"/>
      <c r="D20" s="51">
        <f>SUM(D22:D23)</f>
        <v>400</v>
      </c>
      <c r="E20" s="53">
        <f>SUM(E22:E23)</f>
        <v>400</v>
      </c>
    </row>
    <row r="21" spans="1:5" s="142" customFormat="1" ht="18.75" customHeight="1">
      <c r="A21" s="137"/>
      <c r="B21" s="138" t="s">
        <v>35</v>
      </c>
      <c r="C21" s="139"/>
      <c r="D21" s="140"/>
      <c r="E21" s="141"/>
    </row>
    <row r="22" spans="1:5" s="2" customFormat="1" ht="17.25" customHeight="1">
      <c r="A22" s="101">
        <v>4210</v>
      </c>
      <c r="B22" s="103" t="s">
        <v>14</v>
      </c>
      <c r="C22" s="148"/>
      <c r="D22" s="54">
        <v>400</v>
      </c>
      <c r="E22" s="55"/>
    </row>
    <row r="23" spans="1:5" s="2" customFormat="1" ht="18.75" customHeight="1" thickBot="1">
      <c r="A23" s="101">
        <v>4300</v>
      </c>
      <c r="B23" s="103" t="s">
        <v>12</v>
      </c>
      <c r="C23" s="148"/>
      <c r="D23" s="54"/>
      <c r="E23" s="55">
        <v>400</v>
      </c>
    </row>
    <row r="24" spans="1:5" s="58" customFormat="1" ht="24" customHeight="1" thickBot="1" thickTop="1">
      <c r="A24" s="91">
        <v>926</v>
      </c>
      <c r="B24" s="143" t="s">
        <v>36</v>
      </c>
      <c r="C24" s="146" t="s">
        <v>22</v>
      </c>
      <c r="D24" s="52">
        <f>D25</f>
        <v>550</v>
      </c>
      <c r="E24" s="50">
        <f>E25</f>
        <v>550</v>
      </c>
    </row>
    <row r="25" spans="1:5" s="58" customFormat="1" ht="18.75" customHeight="1" thickTop="1">
      <c r="A25" s="93">
        <v>92695</v>
      </c>
      <c r="B25" s="118" t="s">
        <v>13</v>
      </c>
      <c r="C25" s="147"/>
      <c r="D25" s="51">
        <f>D27</f>
        <v>550</v>
      </c>
      <c r="E25" s="53">
        <f>E28</f>
        <v>550</v>
      </c>
    </row>
    <row r="26" spans="1:5" s="2" customFormat="1" ht="18.75" customHeight="1">
      <c r="A26" s="137"/>
      <c r="B26" s="138" t="s">
        <v>35</v>
      </c>
      <c r="C26" s="148"/>
      <c r="D26" s="54"/>
      <c r="E26" s="55"/>
    </row>
    <row r="27" spans="1:5" s="2" customFormat="1" ht="18.75" customHeight="1">
      <c r="A27" s="101">
        <v>4210</v>
      </c>
      <c r="B27" s="103" t="s">
        <v>14</v>
      </c>
      <c r="C27" s="148"/>
      <c r="D27" s="54">
        <v>550</v>
      </c>
      <c r="E27" s="55"/>
    </row>
    <row r="28" spans="1:5" s="2" customFormat="1" ht="18.75" customHeight="1" thickBot="1">
      <c r="A28" s="101">
        <v>4300</v>
      </c>
      <c r="B28" s="103" t="s">
        <v>12</v>
      </c>
      <c r="C28" s="149"/>
      <c r="D28" s="54"/>
      <c r="E28" s="55">
        <v>550</v>
      </c>
    </row>
    <row r="29" spans="1:5" s="64" customFormat="1" ht="26.25" customHeight="1" thickBot="1" thickTop="1">
      <c r="A29" s="24"/>
      <c r="B29" s="25" t="s">
        <v>16</v>
      </c>
      <c r="C29" s="61"/>
      <c r="D29" s="62">
        <f>D14+D19+D24+D11</f>
        <v>2504550</v>
      </c>
      <c r="E29" s="63">
        <f>E14+E19+E24+E11</f>
        <v>4550</v>
      </c>
    </row>
    <row r="30" spans="1:5" s="67" customFormat="1" ht="20.25" customHeight="1" thickBot="1" thickTop="1">
      <c r="A30" s="65"/>
      <c r="B30" s="27" t="s">
        <v>17</v>
      </c>
      <c r="C30" s="66"/>
      <c r="D30" s="166">
        <f>E29-D29</f>
        <v>-2500000</v>
      </c>
      <c r="E30" s="167"/>
    </row>
    <row r="31" spans="1:5" s="22" customFormat="1" ht="15.75" thickTop="1">
      <c r="A31" s="68"/>
      <c r="B31" s="68"/>
      <c r="C31" s="69"/>
      <c r="D31" s="68"/>
      <c r="E31" s="70"/>
    </row>
    <row r="32" spans="1:5" s="22" customFormat="1" ht="15">
      <c r="A32" s="68"/>
      <c r="B32" s="68"/>
      <c r="C32" s="69"/>
      <c r="D32" s="70"/>
      <c r="E32" s="70"/>
    </row>
    <row r="33" spans="1:5" s="2" customFormat="1" ht="15">
      <c r="A33" s="68"/>
      <c r="B33" s="68"/>
      <c r="C33" s="69"/>
      <c r="D33" s="68"/>
      <c r="E33" s="70"/>
    </row>
    <row r="34" spans="1:5" s="2" customFormat="1" ht="15">
      <c r="A34" s="1"/>
      <c r="B34" s="1"/>
      <c r="C34" s="71"/>
      <c r="D34" s="28"/>
      <c r="E34" s="28"/>
    </row>
    <row r="35" spans="1:5" s="2" customFormat="1" ht="15">
      <c r="A35" s="1"/>
      <c r="B35" s="1"/>
      <c r="C35" s="71"/>
      <c r="D35" s="28"/>
      <c r="E35" s="28"/>
    </row>
    <row r="36" spans="1:5" s="72" customFormat="1" ht="15">
      <c r="A36" s="1"/>
      <c r="B36" s="1"/>
      <c r="C36" s="71"/>
      <c r="D36" s="28"/>
      <c r="E36" s="28"/>
    </row>
    <row r="37" spans="1:5" s="73" customFormat="1" ht="15">
      <c r="A37" s="1"/>
      <c r="B37" s="1"/>
      <c r="C37" s="71"/>
      <c r="D37" s="28"/>
      <c r="E37" s="28"/>
    </row>
    <row r="38" spans="1:5" s="68" customFormat="1" ht="15">
      <c r="A38" s="1"/>
      <c r="B38" s="1"/>
      <c r="C38" s="71"/>
      <c r="D38" s="28"/>
      <c r="E38" s="28"/>
    </row>
    <row r="39" spans="1:5" s="68" customFormat="1" ht="15">
      <c r="A39" s="1"/>
      <c r="B39" s="1"/>
      <c r="C39" s="71"/>
      <c r="D39" s="1"/>
      <c r="E39" s="28"/>
    </row>
    <row r="40" spans="1:5" s="68" customFormat="1" ht="15">
      <c r="A40" s="1"/>
      <c r="B40" s="1"/>
      <c r="C40" s="71"/>
      <c r="D40" s="1"/>
      <c r="E40" s="28"/>
    </row>
    <row r="41" spans="1:5" s="68" customFormat="1" ht="15">
      <c r="A41" s="1"/>
      <c r="B41" s="1"/>
      <c r="C41" s="71"/>
      <c r="D41" s="1"/>
      <c r="E41" s="28"/>
    </row>
    <row r="42" spans="1:5" s="68" customFormat="1" ht="15">
      <c r="A42" s="1"/>
      <c r="B42" s="1"/>
      <c r="C42" s="71"/>
      <c r="D42" s="1"/>
      <c r="E42" s="28"/>
    </row>
    <row r="43" spans="1:5" s="68" customFormat="1" ht="15">
      <c r="A43" s="1"/>
      <c r="B43" s="1"/>
      <c r="C43" s="71"/>
      <c r="D43" s="1"/>
      <c r="E43" s="28"/>
    </row>
    <row r="44" spans="1:5" s="68" customFormat="1" ht="15">
      <c r="A44" s="1"/>
      <c r="B44" s="1"/>
      <c r="C44" s="71"/>
      <c r="D44" s="1"/>
      <c r="E44" s="28"/>
    </row>
    <row r="45" ht="15">
      <c r="C45" s="71"/>
    </row>
    <row r="46" ht="15">
      <c r="C46" s="71"/>
    </row>
    <row r="47" ht="15">
      <c r="C47" s="71"/>
    </row>
    <row r="48" ht="15">
      <c r="C48" s="71"/>
    </row>
    <row r="49" ht="15">
      <c r="C49" s="71"/>
    </row>
    <row r="50" ht="15">
      <c r="C50" s="71"/>
    </row>
    <row r="51" ht="15">
      <c r="C51" s="71"/>
    </row>
    <row r="52" ht="15">
      <c r="C52" s="71"/>
    </row>
    <row r="53" ht="15">
      <c r="C53" s="71"/>
    </row>
    <row r="54" ht="15">
      <c r="C54" s="71"/>
    </row>
    <row r="55" ht="15">
      <c r="C55" s="71"/>
    </row>
    <row r="56" ht="15">
      <c r="C56" s="71"/>
    </row>
    <row r="57" ht="15">
      <c r="C57" s="71"/>
    </row>
    <row r="58" ht="15">
      <c r="C58" s="71"/>
    </row>
    <row r="59" ht="15">
      <c r="C59" s="71"/>
    </row>
    <row r="60" ht="15">
      <c r="C60" s="71"/>
    </row>
    <row r="61" ht="15">
      <c r="C61" s="71"/>
    </row>
    <row r="62" ht="15">
      <c r="C62" s="71"/>
    </row>
    <row r="63" ht="15">
      <c r="C63" s="71"/>
    </row>
    <row r="64" ht="15">
      <c r="C64" s="71"/>
    </row>
  </sheetData>
  <mergeCells count="1">
    <mergeCell ref="D30:E30"/>
  </mergeCells>
  <printOptions horizontalCentered="1"/>
  <pageMargins left="0" right="0" top="0.984251968503937" bottom="0.984251968503937" header="0.5118110236220472" footer="0.5118110236220472"/>
  <pageSetup firstPageNumber="5" useFirstPageNumber="1" horizontalDpi="600" verticalDpi="600" orientation="portrait" paperSize="9" r:id="rId1"/>
  <headerFooter alignWithMargins="0"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2" sqref="D2"/>
    </sheetView>
  </sheetViews>
  <sheetFormatPr defaultColWidth="9.140625" defaultRowHeight="12.75"/>
  <cols>
    <col min="1" max="1" width="6.8515625" style="98" customWidth="1"/>
    <col min="2" max="2" width="39.00390625" style="98" customWidth="1"/>
    <col min="3" max="3" width="6.8515625" style="99" customWidth="1"/>
    <col min="4" max="4" width="14.8515625" style="98" customWidth="1"/>
    <col min="5" max="5" width="14.7109375" style="98" customWidth="1"/>
    <col min="6" max="16384" width="10.00390625" style="98" customWidth="1"/>
  </cols>
  <sheetData>
    <row r="1" spans="3:4" s="74" customFormat="1" ht="13.5" customHeight="1">
      <c r="C1" s="60"/>
      <c r="D1" s="3" t="s">
        <v>0</v>
      </c>
    </row>
    <row r="2" spans="1:4" s="74" customFormat="1" ht="13.5" customHeight="1">
      <c r="A2" s="75"/>
      <c r="B2" s="76"/>
      <c r="C2" s="77"/>
      <c r="D2" s="7" t="s">
        <v>56</v>
      </c>
    </row>
    <row r="3" spans="1:4" s="74" customFormat="1" ht="13.5" customHeight="1">
      <c r="A3" s="75"/>
      <c r="B3" s="76"/>
      <c r="C3" s="77"/>
      <c r="D3" s="8" t="s">
        <v>1</v>
      </c>
    </row>
    <row r="4" spans="1:4" s="74" customFormat="1" ht="13.5" customHeight="1">
      <c r="A4" s="75"/>
      <c r="B4" s="76"/>
      <c r="C4" s="77"/>
      <c r="D4" s="8" t="s">
        <v>37</v>
      </c>
    </row>
    <row r="5" spans="1:5" s="74" customFormat="1" ht="15.75" customHeight="1">
      <c r="A5" s="75"/>
      <c r="B5" s="76"/>
      <c r="C5" s="77"/>
      <c r="D5" s="78"/>
      <c r="E5" s="7"/>
    </row>
    <row r="6" spans="1:5" s="74" customFormat="1" ht="45" customHeight="1">
      <c r="A6" s="79" t="s">
        <v>48</v>
      </c>
      <c r="B6" s="80"/>
      <c r="C6" s="81"/>
      <c r="D6" s="82"/>
      <c r="E6" s="83"/>
    </row>
    <row r="7" spans="1:5" s="74" customFormat="1" ht="22.5" customHeight="1" thickBot="1">
      <c r="A7" s="79"/>
      <c r="B7" s="80"/>
      <c r="C7" s="77"/>
      <c r="D7" s="78"/>
      <c r="E7" s="110" t="s">
        <v>2</v>
      </c>
    </row>
    <row r="8" spans="1:5" s="85" customFormat="1" ht="27" customHeight="1">
      <c r="A8" s="38" t="s">
        <v>3</v>
      </c>
      <c r="B8" s="12" t="s">
        <v>4</v>
      </c>
      <c r="C8" s="84" t="s">
        <v>5</v>
      </c>
      <c r="D8" s="164" t="s">
        <v>6</v>
      </c>
      <c r="E8" s="165"/>
    </row>
    <row r="9" spans="1:5" s="85" customFormat="1" ht="18.75" customHeight="1">
      <c r="A9" s="42" t="s">
        <v>7</v>
      </c>
      <c r="B9" s="86"/>
      <c r="C9" s="87" t="s">
        <v>8</v>
      </c>
      <c r="D9" s="119" t="s">
        <v>10</v>
      </c>
      <c r="E9" s="126" t="s">
        <v>10</v>
      </c>
    </row>
    <row r="10" spans="1:5" s="16" customFormat="1" ht="9.75" customHeight="1" thickBot="1">
      <c r="A10" s="88">
        <v>1</v>
      </c>
      <c r="B10" s="89">
        <v>2</v>
      </c>
      <c r="C10" s="90">
        <v>3</v>
      </c>
      <c r="D10" s="120">
        <v>4</v>
      </c>
      <c r="E10" s="128">
        <v>5</v>
      </c>
    </row>
    <row r="11" spans="1:5" s="58" customFormat="1" ht="39" customHeight="1" thickBot="1" thickTop="1">
      <c r="A11" s="91">
        <v>600</v>
      </c>
      <c r="B11" s="92" t="s">
        <v>49</v>
      </c>
      <c r="C11" s="150" t="s">
        <v>51</v>
      </c>
      <c r="D11" s="121">
        <f>SUM(D12)</f>
        <v>0</v>
      </c>
      <c r="E11" s="50">
        <f>E12</f>
        <v>2500000</v>
      </c>
    </row>
    <row r="12" spans="1:7" s="58" customFormat="1" ht="31.5" customHeight="1" thickTop="1">
      <c r="A12" s="93">
        <v>60015</v>
      </c>
      <c r="B12" s="94" t="s">
        <v>50</v>
      </c>
      <c r="C12" s="95"/>
      <c r="D12" s="122">
        <f>SUM(D13:D13)</f>
        <v>0</v>
      </c>
      <c r="E12" s="53">
        <f>SUM(E13:E13)</f>
        <v>2500000</v>
      </c>
      <c r="G12" s="135"/>
    </row>
    <row r="13" spans="1:5" s="57" customFormat="1" ht="61.5" customHeight="1" thickBot="1">
      <c r="A13" s="59">
        <v>6050</v>
      </c>
      <c r="B13" s="104" t="s">
        <v>52</v>
      </c>
      <c r="C13" s="96"/>
      <c r="D13" s="123"/>
      <c r="E13" s="55">
        <v>2500000</v>
      </c>
    </row>
    <row r="14" spans="1:5" s="26" customFormat="1" ht="23.25" customHeight="1" thickBot="1" thickTop="1">
      <c r="A14" s="24"/>
      <c r="B14" s="25" t="s">
        <v>16</v>
      </c>
      <c r="C14" s="97"/>
      <c r="D14" s="124">
        <f>D11</f>
        <v>0</v>
      </c>
      <c r="E14" s="133">
        <f>E11</f>
        <v>2500000</v>
      </c>
    </row>
    <row r="15" ht="16.5" thickTop="1"/>
  </sheetData>
  <printOptions horizontalCentered="1"/>
  <pageMargins left="0" right="0" top="0.984251968503937" bottom="0.984251968503937" header="0.5118110236220472" footer="0.5118110236220472"/>
  <pageSetup firstPageNumber="6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E2" sqref="E2"/>
    </sheetView>
  </sheetViews>
  <sheetFormatPr defaultColWidth="9.140625" defaultRowHeight="12.75"/>
  <cols>
    <col min="1" max="1" width="6.8515625" style="98" customWidth="1"/>
    <col min="2" max="2" width="36.140625" style="98" customWidth="1"/>
    <col min="3" max="3" width="6.8515625" style="99" customWidth="1"/>
    <col min="4" max="4" width="13.421875" style="98" customWidth="1"/>
    <col min="5" max="5" width="14.140625" style="98" customWidth="1"/>
    <col min="6" max="6" width="13.421875" style="98" customWidth="1"/>
    <col min="7" max="16384" width="10.00390625" style="98" customWidth="1"/>
  </cols>
  <sheetData>
    <row r="1" spans="3:5" s="74" customFormat="1" ht="13.5" customHeight="1">
      <c r="C1" s="60"/>
      <c r="E1" s="3" t="s">
        <v>20</v>
      </c>
    </row>
    <row r="2" spans="1:5" s="74" customFormat="1" ht="13.5" customHeight="1">
      <c r="A2" s="75"/>
      <c r="B2" s="76"/>
      <c r="C2" s="77"/>
      <c r="E2" s="7" t="s">
        <v>56</v>
      </c>
    </row>
    <row r="3" spans="1:5" s="74" customFormat="1" ht="13.5" customHeight="1">
      <c r="A3" s="75"/>
      <c r="B3" s="76"/>
      <c r="C3" s="77"/>
      <c r="E3" s="8" t="s">
        <v>1</v>
      </c>
    </row>
    <row r="4" spans="1:5" s="74" customFormat="1" ht="13.5" customHeight="1">
      <c r="A4" s="75"/>
      <c r="B4" s="76"/>
      <c r="C4" s="77"/>
      <c r="E4" s="8" t="s">
        <v>37</v>
      </c>
    </row>
    <row r="5" spans="1:6" s="74" customFormat="1" ht="15.75" customHeight="1">
      <c r="A5" s="75"/>
      <c r="B5" s="76"/>
      <c r="C5" s="77"/>
      <c r="D5" s="78"/>
      <c r="E5" s="78"/>
      <c r="F5" s="7"/>
    </row>
    <row r="6" spans="1:6" s="74" customFormat="1" ht="65.25" customHeight="1">
      <c r="A6" s="79" t="s">
        <v>44</v>
      </c>
      <c r="B6" s="80"/>
      <c r="C6" s="81"/>
      <c r="D6" s="82"/>
      <c r="E6" s="82"/>
      <c r="F6" s="83"/>
    </row>
    <row r="7" spans="1:6" s="74" customFormat="1" ht="14.25" customHeight="1" thickBot="1">
      <c r="A7" s="79"/>
      <c r="B7" s="80"/>
      <c r="C7" s="77"/>
      <c r="D7" s="78"/>
      <c r="E7" s="78"/>
      <c r="F7" s="110" t="s">
        <v>2</v>
      </c>
    </row>
    <row r="8" spans="1:6" s="85" customFormat="1" ht="27" customHeight="1">
      <c r="A8" s="38" t="s">
        <v>3</v>
      </c>
      <c r="B8" s="12" t="s">
        <v>4</v>
      </c>
      <c r="C8" s="84" t="s">
        <v>5</v>
      </c>
      <c r="D8" s="100" t="s">
        <v>27</v>
      </c>
      <c r="E8" s="168" t="s">
        <v>6</v>
      </c>
      <c r="F8" s="169"/>
    </row>
    <row r="9" spans="1:6" s="85" customFormat="1" ht="18.75" customHeight="1">
      <c r="A9" s="42" t="s">
        <v>7</v>
      </c>
      <c r="B9" s="86"/>
      <c r="C9" s="87" t="s">
        <v>8</v>
      </c>
      <c r="D9" s="119" t="s">
        <v>10</v>
      </c>
      <c r="E9" s="125" t="s">
        <v>31</v>
      </c>
      <c r="F9" s="126" t="s">
        <v>10</v>
      </c>
    </row>
    <row r="10" spans="1:6" s="16" customFormat="1" ht="9.75" customHeight="1" thickBot="1">
      <c r="A10" s="88">
        <v>1</v>
      </c>
      <c r="B10" s="89">
        <v>2</v>
      </c>
      <c r="C10" s="90">
        <v>3</v>
      </c>
      <c r="D10" s="120">
        <v>4</v>
      </c>
      <c r="E10" s="127">
        <v>5</v>
      </c>
      <c r="F10" s="128">
        <v>6</v>
      </c>
    </row>
    <row r="11" spans="1:6" s="58" customFormat="1" ht="65.25" customHeight="1" thickBot="1" thickTop="1">
      <c r="A11" s="91">
        <v>751</v>
      </c>
      <c r="B11" s="92" t="s">
        <v>46</v>
      </c>
      <c r="C11" s="150" t="s">
        <v>26</v>
      </c>
      <c r="D11" s="121">
        <f>SUM(D12)</f>
        <v>53460</v>
      </c>
      <c r="E11" s="129">
        <f>E12</f>
        <v>13154</v>
      </c>
      <c r="F11" s="50">
        <f>F12</f>
        <v>66614</v>
      </c>
    </row>
    <row r="12" spans="1:8" s="58" customFormat="1" ht="33.75" customHeight="1" thickTop="1">
      <c r="A12" s="93">
        <v>75107</v>
      </c>
      <c r="B12" s="94" t="s">
        <v>25</v>
      </c>
      <c r="C12" s="95"/>
      <c r="D12" s="122">
        <f>SUM(D13:D14)</f>
        <v>53460</v>
      </c>
      <c r="E12" s="130">
        <f>SUM(E13:E21)</f>
        <v>13154</v>
      </c>
      <c r="F12" s="53">
        <f>SUM(F13:F21)</f>
        <v>66614</v>
      </c>
      <c r="H12" s="135"/>
    </row>
    <row r="13" spans="1:6" s="57" customFormat="1" ht="63.75" customHeight="1">
      <c r="A13" s="59">
        <v>2010</v>
      </c>
      <c r="B13" s="104" t="s">
        <v>29</v>
      </c>
      <c r="C13" s="96"/>
      <c r="D13" s="123">
        <v>53460</v>
      </c>
      <c r="E13" s="131"/>
      <c r="F13" s="55"/>
    </row>
    <row r="14" spans="1:6" s="57" customFormat="1" ht="17.25" customHeight="1">
      <c r="A14" s="19">
        <v>3030</v>
      </c>
      <c r="B14" s="113" t="s">
        <v>28</v>
      </c>
      <c r="C14" s="102"/>
      <c r="D14" s="123"/>
      <c r="E14" s="131"/>
      <c r="F14" s="55">
        <v>53460</v>
      </c>
    </row>
    <row r="15" spans="1:6" s="57" customFormat="1" ht="18.75" customHeight="1">
      <c r="A15" s="19">
        <v>4110</v>
      </c>
      <c r="B15" s="134" t="s">
        <v>30</v>
      </c>
      <c r="C15" s="102"/>
      <c r="D15" s="123"/>
      <c r="E15" s="131"/>
      <c r="F15" s="55">
        <v>950</v>
      </c>
    </row>
    <row r="16" spans="1:6" s="57" customFormat="1" ht="15.75" customHeight="1">
      <c r="A16" s="19">
        <v>4120</v>
      </c>
      <c r="B16" s="134" t="s">
        <v>32</v>
      </c>
      <c r="C16" s="102"/>
      <c r="D16" s="123"/>
      <c r="E16" s="131"/>
      <c r="F16" s="55">
        <v>210</v>
      </c>
    </row>
    <row r="17" spans="1:6" s="57" customFormat="1" ht="19.5" customHeight="1">
      <c r="A17" s="19">
        <v>4170</v>
      </c>
      <c r="B17" s="134" t="s">
        <v>15</v>
      </c>
      <c r="C17" s="102"/>
      <c r="D17" s="123"/>
      <c r="E17" s="131"/>
      <c r="F17" s="55">
        <v>11829</v>
      </c>
    </row>
    <row r="18" spans="1:6" s="57" customFormat="1" ht="17.25" customHeight="1">
      <c r="A18" s="19">
        <v>4210</v>
      </c>
      <c r="B18" s="134" t="s">
        <v>14</v>
      </c>
      <c r="C18" s="102"/>
      <c r="D18" s="123"/>
      <c r="E18" s="131">
        <v>3720</v>
      </c>
      <c r="F18" s="55"/>
    </row>
    <row r="19" spans="1:6" s="57" customFormat="1" ht="21" customHeight="1">
      <c r="A19" s="19">
        <v>4300</v>
      </c>
      <c r="B19" s="134" t="s">
        <v>12</v>
      </c>
      <c r="C19" s="102"/>
      <c r="D19" s="123"/>
      <c r="E19" s="131">
        <v>4115</v>
      </c>
      <c r="F19" s="55"/>
    </row>
    <row r="20" spans="1:6" s="57" customFormat="1" ht="31.5" customHeight="1">
      <c r="A20" s="19">
        <v>4740</v>
      </c>
      <c r="B20" s="134" t="s">
        <v>24</v>
      </c>
      <c r="C20" s="102"/>
      <c r="D20" s="123"/>
      <c r="E20" s="131"/>
      <c r="F20" s="55">
        <v>165</v>
      </c>
    </row>
    <row r="21" spans="1:6" s="57" customFormat="1" ht="33" customHeight="1" thickBot="1">
      <c r="A21" s="19">
        <v>4750</v>
      </c>
      <c r="B21" s="134" t="s">
        <v>23</v>
      </c>
      <c r="C21" s="114"/>
      <c r="D21" s="123"/>
      <c r="E21" s="131">
        <v>5319</v>
      </c>
      <c r="F21" s="55"/>
    </row>
    <row r="22" spans="1:6" s="26" customFormat="1" ht="26.25" customHeight="1" thickBot="1" thickTop="1">
      <c r="A22" s="24"/>
      <c r="B22" s="25" t="s">
        <v>16</v>
      </c>
      <c r="C22" s="97"/>
      <c r="D22" s="124">
        <f>D11</f>
        <v>53460</v>
      </c>
      <c r="E22" s="132">
        <f>E11</f>
        <v>13154</v>
      </c>
      <c r="F22" s="133">
        <f>F11</f>
        <v>66614</v>
      </c>
    </row>
    <row r="23" spans="1:7" s="22" customFormat="1" ht="23.25" customHeight="1" thickBot="1" thickTop="1">
      <c r="A23" s="152"/>
      <c r="B23" s="153" t="s">
        <v>17</v>
      </c>
      <c r="C23" s="154"/>
      <c r="D23" s="155"/>
      <c r="E23" s="170">
        <f>F22-E22</f>
        <v>53460</v>
      </c>
      <c r="F23" s="171"/>
      <c r="G23" s="108"/>
    </row>
    <row r="24" ht="16.5" thickTop="1"/>
  </sheetData>
  <mergeCells count="2">
    <mergeCell ref="E8:F8"/>
    <mergeCell ref="E23:F23"/>
  </mergeCells>
  <printOptions horizontalCentered="1"/>
  <pageMargins left="0" right="0" top="0.984251968503937" bottom="0.984251968503937" header="0.5118110236220472" footer="0.5118110236220472"/>
  <pageSetup firstPageNumber="7" useFirstPageNumber="1" horizontalDpi="600" verticalDpi="600" orientation="portrait" paperSize="9" r:id="rId1"/>
  <headerFooter alignWithMargins="0">
    <oddHeader>&amp;C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2" sqref="D2"/>
    </sheetView>
  </sheetViews>
  <sheetFormatPr defaultColWidth="9.140625" defaultRowHeight="12.75"/>
  <cols>
    <col min="1" max="1" width="6.8515625" style="98" customWidth="1"/>
    <col min="2" max="2" width="39.00390625" style="98" customWidth="1"/>
    <col min="3" max="3" width="6.8515625" style="99" customWidth="1"/>
    <col min="4" max="4" width="14.8515625" style="98" customWidth="1"/>
    <col min="5" max="5" width="14.7109375" style="98" customWidth="1"/>
    <col min="6" max="16384" width="10.00390625" style="98" customWidth="1"/>
  </cols>
  <sheetData>
    <row r="1" spans="3:4" s="74" customFormat="1" ht="13.5" customHeight="1">
      <c r="C1" s="60"/>
      <c r="D1" s="3" t="s">
        <v>47</v>
      </c>
    </row>
    <row r="2" spans="1:4" s="74" customFormat="1" ht="13.5" customHeight="1">
      <c r="A2" s="75"/>
      <c r="B2" s="76"/>
      <c r="C2" s="77"/>
      <c r="D2" s="7" t="s">
        <v>56</v>
      </c>
    </row>
    <row r="3" spans="1:4" s="74" customFormat="1" ht="13.5" customHeight="1">
      <c r="A3" s="75"/>
      <c r="B3" s="76"/>
      <c r="C3" s="77"/>
      <c r="D3" s="8" t="s">
        <v>1</v>
      </c>
    </row>
    <row r="4" spans="1:4" s="74" customFormat="1" ht="13.5" customHeight="1">
      <c r="A4" s="75"/>
      <c r="B4" s="76"/>
      <c r="C4" s="77"/>
      <c r="D4" s="8" t="s">
        <v>37</v>
      </c>
    </row>
    <row r="5" spans="1:5" s="74" customFormat="1" ht="15.75" customHeight="1">
      <c r="A5" s="75"/>
      <c r="B5" s="76"/>
      <c r="C5" s="77"/>
      <c r="D5" s="78"/>
      <c r="E5" s="7"/>
    </row>
    <row r="6" spans="1:5" s="74" customFormat="1" ht="65.25" customHeight="1">
      <c r="A6" s="79" t="s">
        <v>45</v>
      </c>
      <c r="B6" s="80"/>
      <c r="C6" s="81"/>
      <c r="D6" s="82"/>
      <c r="E6" s="83"/>
    </row>
    <row r="7" spans="1:5" s="74" customFormat="1" ht="22.5" customHeight="1" thickBot="1">
      <c r="A7" s="79"/>
      <c r="B7" s="80"/>
      <c r="C7" s="77"/>
      <c r="D7" s="78"/>
      <c r="E7" s="110" t="s">
        <v>2</v>
      </c>
    </row>
    <row r="8" spans="1:5" s="85" customFormat="1" ht="27" customHeight="1">
      <c r="A8" s="38" t="s">
        <v>3</v>
      </c>
      <c r="B8" s="12" t="s">
        <v>4</v>
      </c>
      <c r="C8" s="84" t="s">
        <v>5</v>
      </c>
      <c r="D8" s="100" t="s">
        <v>27</v>
      </c>
      <c r="E8" s="151" t="s">
        <v>6</v>
      </c>
    </row>
    <row r="9" spans="1:5" s="85" customFormat="1" ht="18.75" customHeight="1">
      <c r="A9" s="42" t="s">
        <v>7</v>
      </c>
      <c r="B9" s="86"/>
      <c r="C9" s="87" t="s">
        <v>8</v>
      </c>
      <c r="D9" s="119" t="s">
        <v>10</v>
      </c>
      <c r="E9" s="126" t="s">
        <v>10</v>
      </c>
    </row>
    <row r="10" spans="1:5" s="16" customFormat="1" ht="9.75" customHeight="1" thickBot="1">
      <c r="A10" s="88">
        <v>1</v>
      </c>
      <c r="B10" s="89">
        <v>2</v>
      </c>
      <c r="C10" s="90">
        <v>3</v>
      </c>
      <c r="D10" s="120">
        <v>4</v>
      </c>
      <c r="E10" s="128">
        <v>5</v>
      </c>
    </row>
    <row r="11" spans="1:5" s="58" customFormat="1" ht="33.75" customHeight="1" thickBot="1" thickTop="1">
      <c r="A11" s="91">
        <v>754</v>
      </c>
      <c r="B11" s="92" t="s">
        <v>39</v>
      </c>
      <c r="C11" s="150" t="s">
        <v>41</v>
      </c>
      <c r="D11" s="121">
        <f>SUM(D12)</f>
        <v>150000</v>
      </c>
      <c r="E11" s="50">
        <f>E12</f>
        <v>150000</v>
      </c>
    </row>
    <row r="12" spans="1:7" s="58" customFormat="1" ht="33" customHeight="1" thickTop="1">
      <c r="A12" s="93">
        <v>75411</v>
      </c>
      <c r="B12" s="94" t="s">
        <v>40</v>
      </c>
      <c r="C12" s="95"/>
      <c r="D12" s="122">
        <f>SUM(D13:D14)</f>
        <v>150000</v>
      </c>
      <c r="E12" s="53">
        <f>SUM(E13:E14)</f>
        <v>150000</v>
      </c>
      <c r="G12" s="135"/>
    </row>
    <row r="13" spans="1:5" s="57" customFormat="1" ht="74.25" customHeight="1">
      <c r="A13" s="59">
        <v>2110</v>
      </c>
      <c r="B13" s="104" t="s">
        <v>42</v>
      </c>
      <c r="C13" s="96"/>
      <c r="D13" s="123">
        <v>150000</v>
      </c>
      <c r="E13" s="55"/>
    </row>
    <row r="14" spans="1:5" s="57" customFormat="1" ht="21" customHeight="1" thickBot="1">
      <c r="A14" s="19">
        <v>4270</v>
      </c>
      <c r="B14" s="113" t="s">
        <v>43</v>
      </c>
      <c r="C14" s="102"/>
      <c r="D14" s="123"/>
      <c r="E14" s="55">
        <v>150000</v>
      </c>
    </row>
    <row r="15" spans="1:5" s="26" customFormat="1" ht="23.25" customHeight="1" thickBot="1" thickTop="1">
      <c r="A15" s="24"/>
      <c r="B15" s="25" t="s">
        <v>16</v>
      </c>
      <c r="C15" s="97"/>
      <c r="D15" s="124">
        <f>D11</f>
        <v>150000</v>
      </c>
      <c r="E15" s="133">
        <f>E11</f>
        <v>150000</v>
      </c>
    </row>
    <row r="16" ht="16.5" thickTop="1"/>
  </sheetData>
  <printOptions horizontalCentered="1"/>
  <pageMargins left="0" right="0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zyla</cp:lastModifiedBy>
  <cp:lastPrinted>2010-07-12T09:09:04Z</cp:lastPrinted>
  <dcterms:created xsi:type="dcterms:W3CDTF">2010-06-18T11:14:47Z</dcterms:created>
  <dcterms:modified xsi:type="dcterms:W3CDTF">2010-07-13T08:44:19Z</dcterms:modified>
  <cp:category/>
  <cp:version/>
  <cp:contentType/>
  <cp:contentStatus/>
</cp:coreProperties>
</file>