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634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<sst xmlns="http://schemas.openxmlformats.org/spreadsheetml/2006/main" count="46" uniqueCount="40">
  <si>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Czynniki obniżające wartość użytkową lokali mieszkalnych</t>
  </si>
  <si>
    <t>I. Ze względu na położenie budynku</t>
  </si>
  <si>
    <t>W strefie peryferyjnej miasta obejmującej ulice: Połczyńska (od Działkowej do Sarzyńskiej), Jeziorna, Paproci, Lubiatowska ( na wysokości Dzierżęcińskiej)</t>
  </si>
  <si>
    <t>II. Ze względu na położenie lokalu w budynku</t>
  </si>
  <si>
    <t>Lokal położony na parterze, oraz od IV piętra wzwyż, gdy nie ma w budynku dźwigu osobowego</t>
  </si>
  <si>
    <t xml:space="preserve">Lokal położony w suterenie </t>
  </si>
  <si>
    <t>Lokal ze wszystkimi oknami wychodzącymi na główne ciągi komunikacyjne (arterie przelotowe Koszalina), do których zalicza się: Aleję Armii Krajowej, Aleję Monte Cassino, ul. Juliana Fałata, ul. Gnieźnieńską, ul. Krakusa i Wandy, ul. Tadeusza Kościuszki, ul. I Maja, ul. 4 Marca, ul. Marszałka Józefa Piłsudskiego, ul. Młyńska, ul. Morska, ul. Orląt Lwowskich, ul. Połczyńska, ul. Romualda Traugutta, ul. Władysława IV lub na torowisko kolej normalnotorowej przy położeniu budynku w odległości mniejszej niż 100 m od osi torów</t>
  </si>
  <si>
    <t>Lokal w oficynie</t>
  </si>
  <si>
    <t>Lokal z wszystkimi oknami w pokojach od strony północnej, północno-wschodniej, północno-zachodniej (brak nasłonecznienia w lokalu)</t>
  </si>
  <si>
    <t xml:space="preserve">Lokale docelowe położone w budynkach socjalnych  </t>
  </si>
  <si>
    <t>III. Ze względu na brak wyposażenia lokalu w instalacje i urządzenia techniczne</t>
  </si>
  <si>
    <t>Lokal bez łazienki</t>
  </si>
  <si>
    <t xml:space="preserve">Lokal bez centralnego ogrzewania zasilanego z sieci miejskiej lub kotłowni lokalnej </t>
  </si>
  <si>
    <t>Lokal z ogrzewaniem piecowym</t>
  </si>
  <si>
    <t>Lokal bez instalacji kanalizacyjnej włączonej do sieci miejskiej przy samodzielnym opróżnianiu zbiornik przez najemcę</t>
  </si>
  <si>
    <t>Lokal bez centralnej ciepłej wody z sieci miejskiej lub kotłowni lokalnej</t>
  </si>
  <si>
    <t>Lokal bez instalacji gazowej</t>
  </si>
  <si>
    <t>IV. Ze względu na sposób korzystania z pomieszczeń</t>
  </si>
  <si>
    <t xml:space="preserve">Lokal z pomieszczeniami rozdzielonymi częściami wspólnymi </t>
  </si>
  <si>
    <t>Lokal z pomieszczeniami wspólnie użytkowanymi</t>
  </si>
  <si>
    <t xml:space="preserve">Lokal z pokojem przejściowym, pokojami przejściowymi </t>
  </si>
  <si>
    <t>Lokal z wnęką kuchenną</t>
  </si>
  <si>
    <t>Lokal z kuchnią bez okna (bez światła dziennego)</t>
  </si>
  <si>
    <t>Lokal z wc poza budynkiem</t>
  </si>
  <si>
    <t>V. Ze względu na ogólny stan techniczny budynku</t>
  </si>
  <si>
    <t>Lokal zawilgocony z przyczyn niezależnych od najemcy</t>
  </si>
  <si>
    <t>Budynek do rozbiórki lub do całkowitego wykwaterowania ze względu na stan techniczny</t>
  </si>
  <si>
    <t>w zł</t>
  </si>
  <si>
    <t>Minimalny wskaźnik obniżający stawkę czynszu bazowego</t>
  </si>
  <si>
    <t>Wartość obniżająca stawkę czynszu bazowego</t>
  </si>
  <si>
    <t>Maksymalny wskaźnik podwyższający stawkę czynszu bazowego</t>
  </si>
  <si>
    <t>Wartość podwyższająca stawkę czynszu bazowego</t>
  </si>
  <si>
    <t>Czynniki podwyższające wartość użytkową lokali mieszkalnych</t>
  </si>
  <si>
    <t xml:space="preserve">Lokale w budynkach po wykonaniu termomodernizacji </t>
  </si>
  <si>
    <t xml:space="preserve">Lokale w budynkach oddanych do użytkowania po 1 stycznia 2003 </t>
  </si>
  <si>
    <t xml:space="preserve"> </t>
  </si>
  <si>
    <t>Tabela nr 3</t>
  </si>
  <si>
    <t>Czynniki zmieniające stawkę czynszu bazowego</t>
  </si>
  <si>
    <r>
      <t>w %</t>
    </r>
    <r>
      <rPr>
        <b/>
        <sz val="11"/>
        <color indexed="8"/>
        <rFont val="Calibri"/>
        <family val="2"/>
      </rPr>
      <t xml:space="preserve"> </t>
    </r>
  </si>
  <si>
    <t xml:space="preserve">Załącznik do Zarządzenia Nr 18/77/11       Prezydenta Miasta                                                            z dnia 24 stycznia 2011r.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</si>
</sst>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00\ _z_ł_-;\-* #,##0.000\ _z_ł_-;_-* &quot;-&quot;??\ _z_ł_-;_-@_-"/>
    <numFmt numFmtId="166" formatCode="_-* #,##0.000\ _z_ł_-;\-* #,##0.000\ _z_ł_-;_-* &quot;-&quot;???\ _z_ł_-;_-@_-"/>
    <numFmt numFmtId="167" formatCode="#,##0.0000_ ;\-#,##0.0000\ "/>
    <numFmt numFmtId="168" formatCode="#,##0.0000"/>
    <numFmt numFmtId="169" formatCode="_-* #,##0.0000\ _z_ł_-;\-* #,##0.0000\ _z_ł_-;_-* &quot;-&quot;????\ _z_ł_-;_-@_-"/>
  </numFmts>
  <fonts count="20"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3" fontId="18" fillId="0" borderId="0" xfId="42" applyNumberFormat="1" applyFont="1" applyAlignment="1">
      <alignment horizontal="center"/>
    </xf>
    <xf numFmtId="167" fontId="18" fillId="0" borderId="0" xfId="42" applyNumberFormat="1" applyFont="1" applyAlignment="1">
      <alignment horizontal="center"/>
    </xf>
    <xf numFmtId="165" fontId="18" fillId="0" borderId="0" xfId="42" applyNumberFormat="1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43" fontId="1" fillId="0" borderId="10" xfId="42" applyNumberFormat="1" applyFont="1" applyFill="1" applyBorder="1" applyAlignment="1">
      <alignment horizontal="center" wrapText="1"/>
    </xf>
    <xf numFmtId="165" fontId="1" fillId="24" borderId="10" xfId="42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3" fontId="1" fillId="0" borderId="11" xfId="42" applyNumberFormat="1" applyFont="1" applyFill="1" applyBorder="1" applyAlignment="1">
      <alignment horizontal="center" wrapText="1"/>
    </xf>
    <xf numFmtId="165" fontId="1" fillId="24" borderId="11" xfId="42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justify" wrapText="1"/>
    </xf>
    <xf numFmtId="0" fontId="18" fillId="0" borderId="11" xfId="0" applyFont="1" applyBorder="1" applyAlignment="1">
      <alignment horizontal="center" wrapText="1"/>
    </xf>
    <xf numFmtId="43" fontId="18" fillId="0" borderId="11" xfId="42" applyNumberFormat="1" applyFont="1" applyBorder="1" applyAlignment="1">
      <alignment horizontal="center" wrapText="1"/>
    </xf>
    <xf numFmtId="165" fontId="18" fillId="0" borderId="11" xfId="42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justify"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7"/>
  <sheetViews>
    <sheetView tabSelected="1" zoomScale="77" zoomScaleNormal="77" workbookViewId="0" topLeftCell="A1">
      <selection activeCell="C4" sqref="C4"/>
    </sheetView>
  </sheetViews>
  <sheetFormatPr defaultColWidth="8.796875" defaultRowHeight="31.5" customHeight="1" outlineLevelCol="1"/>
  <cols>
    <col min="1" max="1" width="5.5" style="1" customWidth="1"/>
    <col min="2" max="2" width="93.8984375" style="1" customWidth="1"/>
    <col min="3" max="3" width="19.09765625" style="2" customWidth="1" outlineLevel="1"/>
    <col min="4" max="4" width="15.8984375" style="3" customWidth="1"/>
    <col min="5" max="5" width="13" style="5" hidden="1" customWidth="1" outlineLevel="1"/>
    <col min="6" max="6" width="18.19921875" style="1" customWidth="1" collapsed="1"/>
    <col min="7" max="11" width="21.5" style="1" customWidth="1"/>
    <col min="12" max="13" width="9.09765625" style="1" customWidth="1"/>
    <col min="14" max="255" width="48.59765625" style="1" customWidth="1"/>
    <col min="256" max="16384" width="9" style="1" customWidth="1"/>
  </cols>
  <sheetData>
    <row r="2" spans="3:4" ht="58.5" customHeight="1">
      <c r="C2" s="23" t="s">
        <v>39</v>
      </c>
      <c r="D2" s="23"/>
    </row>
    <row r="3" spans="2:5" ht="18.75" customHeight="1" hidden="1">
      <c r="B3" s="6" t="s">
        <v>36</v>
      </c>
      <c r="E3" s="4">
        <v>0.057</v>
      </c>
    </row>
    <row r="4" spans="2:5" ht="18.75" customHeight="1" thickBot="1">
      <c r="B4" s="6" t="s">
        <v>37</v>
      </c>
      <c r="E4" s="4"/>
    </row>
    <row r="5" spans="2:5" ht="45.75" customHeight="1">
      <c r="B5" s="21" t="s">
        <v>0</v>
      </c>
      <c r="C5" s="7" t="s">
        <v>28</v>
      </c>
      <c r="D5" s="8" t="s">
        <v>29</v>
      </c>
      <c r="E5" s="9"/>
    </row>
    <row r="6" spans="2:5" ht="20.25" customHeight="1" thickBot="1">
      <c r="B6" s="22"/>
      <c r="C6" s="10" t="s">
        <v>38</v>
      </c>
      <c r="D6" s="11" t="s">
        <v>27</v>
      </c>
      <c r="E6" s="12" t="s">
        <v>27</v>
      </c>
    </row>
    <row r="7" spans="2:5" ht="30" customHeight="1" thickBot="1">
      <c r="B7" s="13" t="s">
        <v>1</v>
      </c>
      <c r="C7" s="14"/>
      <c r="D7" s="15"/>
      <c r="E7" s="16"/>
    </row>
    <row r="8" spans="2:5" ht="30" customHeight="1" thickBot="1">
      <c r="B8" s="17" t="s">
        <v>2</v>
      </c>
      <c r="C8" s="14">
        <v>0.5</v>
      </c>
      <c r="D8" s="15">
        <f>CEILING(E8,0.01)</f>
        <v>0.03</v>
      </c>
      <c r="E8" s="16">
        <f>C8*$E$3</f>
        <v>0.0285</v>
      </c>
    </row>
    <row r="9" spans="2:5" ht="30" customHeight="1" thickBot="1">
      <c r="B9" s="13" t="s">
        <v>3</v>
      </c>
      <c r="C9" s="14"/>
      <c r="D9" s="15">
        <f aca="true" t="shared" si="0" ref="D9:D32">CEILING(E9,0.01)</f>
        <v>0</v>
      </c>
      <c r="E9" s="16">
        <f aca="true" t="shared" si="1" ref="E9:E32">C9*$E$3</f>
        <v>0</v>
      </c>
    </row>
    <row r="10" spans="2:5" ht="30" customHeight="1" thickBot="1">
      <c r="B10" s="17" t="s">
        <v>4</v>
      </c>
      <c r="C10" s="14">
        <v>1.5</v>
      </c>
      <c r="D10" s="15">
        <f t="shared" si="0"/>
        <v>0.09</v>
      </c>
      <c r="E10" s="16">
        <f t="shared" si="1"/>
        <v>0.0855</v>
      </c>
    </row>
    <row r="11" spans="2:5" ht="30" customHeight="1" thickBot="1">
      <c r="B11" s="17" t="s">
        <v>5</v>
      </c>
      <c r="C11" s="14">
        <v>6</v>
      </c>
      <c r="D11" s="15">
        <f t="shared" si="0"/>
        <v>0.35000000000000003</v>
      </c>
      <c r="E11" s="16">
        <f t="shared" si="1"/>
        <v>0.342</v>
      </c>
    </row>
    <row r="12" spans="2:5" ht="75.75" customHeight="1" thickBot="1">
      <c r="B12" s="17" t="s">
        <v>6</v>
      </c>
      <c r="C12" s="14">
        <v>3</v>
      </c>
      <c r="D12" s="15">
        <f t="shared" si="0"/>
        <v>0.18</v>
      </c>
      <c r="E12" s="16">
        <f t="shared" si="1"/>
        <v>0.171</v>
      </c>
    </row>
    <row r="13" spans="2:5" ht="30" customHeight="1" thickBot="1">
      <c r="B13" s="17" t="s">
        <v>7</v>
      </c>
      <c r="C13" s="14">
        <v>3</v>
      </c>
      <c r="D13" s="15">
        <f t="shared" si="0"/>
        <v>0.18</v>
      </c>
      <c r="E13" s="16">
        <f t="shared" si="1"/>
        <v>0.171</v>
      </c>
    </row>
    <row r="14" spans="2:5" ht="31.5" customHeight="1" thickBot="1">
      <c r="B14" s="17" t="s">
        <v>8</v>
      </c>
      <c r="C14" s="14">
        <v>3</v>
      </c>
      <c r="D14" s="15">
        <f t="shared" si="0"/>
        <v>0.18</v>
      </c>
      <c r="E14" s="16">
        <f t="shared" si="1"/>
        <v>0.171</v>
      </c>
    </row>
    <row r="15" spans="2:5" ht="30" customHeight="1" thickBot="1">
      <c r="B15" s="17" t="s">
        <v>9</v>
      </c>
      <c r="C15" s="14">
        <v>8</v>
      </c>
      <c r="D15" s="15">
        <f t="shared" si="0"/>
        <v>0.46</v>
      </c>
      <c r="E15" s="16">
        <f t="shared" si="1"/>
        <v>0.456</v>
      </c>
    </row>
    <row r="16" spans="2:5" ht="30" customHeight="1" thickBot="1">
      <c r="B16" s="13" t="s">
        <v>10</v>
      </c>
      <c r="C16" s="14"/>
      <c r="D16" s="15">
        <f t="shared" si="0"/>
        <v>0</v>
      </c>
      <c r="E16" s="16">
        <f t="shared" si="1"/>
        <v>0</v>
      </c>
    </row>
    <row r="17" spans="2:5" ht="30" customHeight="1" thickBot="1">
      <c r="B17" s="17" t="s">
        <v>11</v>
      </c>
      <c r="C17" s="14">
        <v>3</v>
      </c>
      <c r="D17" s="15">
        <f t="shared" si="0"/>
        <v>0.18</v>
      </c>
      <c r="E17" s="16">
        <f t="shared" si="1"/>
        <v>0.171</v>
      </c>
    </row>
    <row r="18" spans="2:5" ht="30" customHeight="1" thickBot="1">
      <c r="B18" s="17" t="s">
        <v>12</v>
      </c>
      <c r="C18" s="14">
        <v>3</v>
      </c>
      <c r="D18" s="15">
        <f t="shared" si="0"/>
        <v>0.18</v>
      </c>
      <c r="E18" s="16">
        <f t="shared" si="1"/>
        <v>0.171</v>
      </c>
    </row>
    <row r="19" spans="2:5" ht="30" customHeight="1" thickBot="1">
      <c r="B19" s="17" t="s">
        <v>13</v>
      </c>
      <c r="C19" s="14">
        <v>4.5</v>
      </c>
      <c r="D19" s="15">
        <f t="shared" si="0"/>
        <v>0.26</v>
      </c>
      <c r="E19" s="16">
        <f t="shared" si="1"/>
        <v>0.2565</v>
      </c>
    </row>
    <row r="20" spans="2:5" ht="30" customHeight="1" thickBot="1">
      <c r="B20" s="17" t="s">
        <v>14</v>
      </c>
      <c r="C20" s="14">
        <v>8</v>
      </c>
      <c r="D20" s="15">
        <f t="shared" si="0"/>
        <v>0.46</v>
      </c>
      <c r="E20" s="16">
        <f t="shared" si="1"/>
        <v>0.456</v>
      </c>
    </row>
    <row r="21" spans="2:5" ht="30" customHeight="1" thickBot="1">
      <c r="B21" s="17" t="s">
        <v>15</v>
      </c>
      <c r="C21" s="14">
        <v>1</v>
      </c>
      <c r="D21" s="15">
        <f t="shared" si="0"/>
        <v>0.06</v>
      </c>
      <c r="E21" s="16">
        <f t="shared" si="1"/>
        <v>0.057</v>
      </c>
    </row>
    <row r="22" spans="2:5" ht="30" customHeight="1" thickBot="1">
      <c r="B22" s="17" t="s">
        <v>16</v>
      </c>
      <c r="C22" s="14">
        <v>4.5</v>
      </c>
      <c r="D22" s="15">
        <f t="shared" si="0"/>
        <v>0.26</v>
      </c>
      <c r="E22" s="16">
        <f t="shared" si="1"/>
        <v>0.2565</v>
      </c>
    </row>
    <row r="23" spans="2:5" ht="30" customHeight="1" thickBot="1">
      <c r="B23" s="13" t="s">
        <v>17</v>
      </c>
      <c r="C23" s="14"/>
      <c r="D23" s="15">
        <f t="shared" si="0"/>
        <v>0</v>
      </c>
      <c r="E23" s="16">
        <f t="shared" si="1"/>
        <v>0</v>
      </c>
    </row>
    <row r="24" spans="2:5" ht="30" customHeight="1" thickBot="1">
      <c r="B24" s="17" t="s">
        <v>18</v>
      </c>
      <c r="C24" s="14">
        <v>6</v>
      </c>
      <c r="D24" s="15">
        <f t="shared" si="0"/>
        <v>0.35000000000000003</v>
      </c>
      <c r="E24" s="16">
        <f t="shared" si="1"/>
        <v>0.342</v>
      </c>
    </row>
    <row r="25" spans="2:5" ht="30" customHeight="1" thickBot="1">
      <c r="B25" s="17" t="s">
        <v>19</v>
      </c>
      <c r="C25" s="14">
        <v>6</v>
      </c>
      <c r="D25" s="15">
        <f t="shared" si="0"/>
        <v>0.35000000000000003</v>
      </c>
      <c r="E25" s="16">
        <f t="shared" si="1"/>
        <v>0.342</v>
      </c>
    </row>
    <row r="26" spans="2:5" ht="30" customHeight="1" thickBot="1">
      <c r="B26" s="17" t="s">
        <v>20</v>
      </c>
      <c r="C26" s="14">
        <v>1.5</v>
      </c>
      <c r="D26" s="15">
        <f t="shared" si="0"/>
        <v>0.09</v>
      </c>
      <c r="E26" s="16">
        <f t="shared" si="1"/>
        <v>0.0855</v>
      </c>
    </row>
    <row r="27" spans="2:5" ht="30" customHeight="1" thickBot="1">
      <c r="B27" s="17" t="s">
        <v>21</v>
      </c>
      <c r="C27" s="14">
        <v>3</v>
      </c>
      <c r="D27" s="15">
        <f t="shared" si="0"/>
        <v>0.18</v>
      </c>
      <c r="E27" s="16">
        <f t="shared" si="1"/>
        <v>0.171</v>
      </c>
    </row>
    <row r="28" spans="2:5" ht="30" customHeight="1" thickBot="1">
      <c r="B28" s="17" t="s">
        <v>22</v>
      </c>
      <c r="C28" s="14">
        <v>3</v>
      </c>
      <c r="D28" s="15">
        <f t="shared" si="0"/>
        <v>0.18</v>
      </c>
      <c r="E28" s="16">
        <f t="shared" si="1"/>
        <v>0.171</v>
      </c>
    </row>
    <row r="29" spans="2:5" ht="30" customHeight="1" thickBot="1">
      <c r="B29" s="17" t="s">
        <v>23</v>
      </c>
      <c r="C29" s="14">
        <v>10</v>
      </c>
      <c r="D29" s="15">
        <f t="shared" si="0"/>
        <v>0.5700000000000001</v>
      </c>
      <c r="E29" s="16">
        <f t="shared" si="1"/>
        <v>0.5700000000000001</v>
      </c>
    </row>
    <row r="30" spans="2:5" ht="30" customHeight="1" thickBot="1">
      <c r="B30" s="13" t="s">
        <v>24</v>
      </c>
      <c r="C30" s="14"/>
      <c r="D30" s="15">
        <f t="shared" si="0"/>
        <v>0</v>
      </c>
      <c r="E30" s="16">
        <f t="shared" si="1"/>
        <v>0</v>
      </c>
    </row>
    <row r="31" spans="2:5" ht="30" customHeight="1" thickBot="1">
      <c r="B31" s="17" t="s">
        <v>25</v>
      </c>
      <c r="C31" s="14">
        <v>3</v>
      </c>
      <c r="D31" s="15">
        <f t="shared" si="0"/>
        <v>0.18</v>
      </c>
      <c r="E31" s="16">
        <f t="shared" si="1"/>
        <v>0.171</v>
      </c>
    </row>
    <row r="32" spans="2:5" ht="30" customHeight="1" thickBot="1">
      <c r="B32" s="17" t="s">
        <v>26</v>
      </c>
      <c r="C32" s="14">
        <v>40</v>
      </c>
      <c r="D32" s="15">
        <f t="shared" si="0"/>
        <v>2.2800000000000002</v>
      </c>
      <c r="E32" s="16">
        <f t="shared" si="1"/>
        <v>2.2800000000000002</v>
      </c>
    </row>
    <row r="33" spans="2:5" ht="57" customHeight="1">
      <c r="B33" s="21" t="s">
        <v>32</v>
      </c>
      <c r="C33" s="7" t="s">
        <v>30</v>
      </c>
      <c r="D33" s="8" t="s">
        <v>31</v>
      </c>
      <c r="E33" s="9" t="s">
        <v>31</v>
      </c>
    </row>
    <row r="34" spans="2:5" ht="17.25" customHeight="1" thickBot="1">
      <c r="B34" s="22"/>
      <c r="C34" s="10" t="s">
        <v>38</v>
      </c>
      <c r="D34" s="11" t="s">
        <v>27</v>
      </c>
      <c r="E34" s="12" t="s">
        <v>27</v>
      </c>
    </row>
    <row r="35" spans="2:5" ht="30" customHeight="1" thickBot="1">
      <c r="B35" s="18" t="s">
        <v>33</v>
      </c>
      <c r="C35" s="19">
        <v>10</v>
      </c>
      <c r="D35" s="15">
        <f>CEILING(E35,0.01)</f>
        <v>0.5700000000000001</v>
      </c>
      <c r="E35" s="16">
        <f>C35*$E$3</f>
        <v>0.5700000000000001</v>
      </c>
    </row>
    <row r="36" spans="2:5" ht="30" customHeight="1" thickBot="1">
      <c r="B36" s="20" t="s">
        <v>34</v>
      </c>
      <c r="C36" s="14">
        <v>10</v>
      </c>
      <c r="D36" s="15">
        <f>CEILING(E36,0.01)</f>
        <v>0.5700000000000001</v>
      </c>
      <c r="E36" s="16">
        <f>C36*$E$3</f>
        <v>0.5700000000000001</v>
      </c>
    </row>
    <row r="37" spans="4:5" ht="31.5" customHeight="1">
      <c r="D37" s="3" t="s">
        <v>35</v>
      </c>
      <c r="E37" s="5" t="s">
        <v>35</v>
      </c>
    </row>
  </sheetData>
  <sheetProtection/>
  <mergeCells count="3">
    <mergeCell ref="B5:B6"/>
    <mergeCell ref="B33:B34"/>
    <mergeCell ref="C2:D2"/>
  </mergeCells>
  <printOptions/>
  <pageMargins left="0.6299212598425197" right="0.15748031496062992" top="0.7480314960629921" bottom="0.7480314960629921" header="0.31496062992125984" footer="0.31496062992125984"/>
  <pageSetup horizontalDpi="600" verticalDpi="600" orientation="portrait" paperSize="9" scale="64" r:id="rId1"/>
  <headerFooter alignWithMargins="0">
    <oddFooter xml:space="preserve">&amp;C&amp;"-,Standardowy"&amp;10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7" sqref="F5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4020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</dc:creator>
  <cp:keywords/>
  <dc:description/>
  <cp:lastModifiedBy>J. Chalupa</cp:lastModifiedBy>
  <cp:lastPrinted>2011-01-20T08:19:23Z</cp:lastPrinted>
  <dcterms:created xsi:type="dcterms:W3CDTF">2008-03-14T09:51:11Z</dcterms:created>
  <dcterms:modified xsi:type="dcterms:W3CDTF">2011-01-25T14:21:41Z</dcterms:modified>
  <cp:category/>
  <cp:version/>
  <cp:contentType/>
  <cp:contentStatus/>
</cp:coreProperties>
</file>