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700" activeTab="0"/>
  </bookViews>
  <sheets>
    <sheet name="nr 1" sheetId="1" r:id="rId1"/>
  </sheets>
  <definedNames>
    <definedName name="_xlnm.Print_Titles" localSheetId="0">'nr 1'!$8:$10</definedName>
  </definedNames>
  <calcPr fullCalcOnLoad="1"/>
</workbook>
</file>

<file path=xl/sharedStrings.xml><?xml version="1.0" encoding="utf-8"?>
<sst xmlns="http://schemas.openxmlformats.org/spreadsheetml/2006/main" count="36" uniqueCount="34">
  <si>
    <t>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</si>
  <si>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</si>
  <si>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</si>
  <si>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</si>
  <si>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</si>
  <si>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</si>
  <si>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</si>
  <si>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</si>
  <si>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</si>
  <si>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</si>
  <si>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ADMINISTRACJA PUBLICZNA</t>
  </si>
  <si>
    <t>OŚWIATA I WYCHOWANIE</t>
  </si>
  <si>
    <t>E</t>
  </si>
  <si>
    <t>Pozostała działalność</t>
  </si>
  <si>
    <t>Zakup materiałów i wyposażenia</t>
  </si>
  <si>
    <t>Składki na ubezpieczenia społeczne</t>
  </si>
  <si>
    <t>OGÓŁEM</t>
  </si>
  <si>
    <t>per saldo</t>
  </si>
  <si>
    <t>Zakup usług remontowych</t>
  </si>
  <si>
    <t>Wydatki inwestycyjne jednostek budżetowych</t>
  </si>
  <si>
    <t>ZMIANY  W  PLANIE  WYDATKÓW   NA  ZADANIA  WŁASNE   GMINY  
W  2011  ROKU</t>
  </si>
  <si>
    <t>GOSPODARKA KOMUNALNA I OCHRONA ŚRODOWISKA</t>
  </si>
  <si>
    <t>Przedszkola</t>
  </si>
  <si>
    <t>RO M. Wańkowicza</t>
  </si>
  <si>
    <t>BRM</t>
  </si>
  <si>
    <t>RO Lechitów</t>
  </si>
  <si>
    <t>Opłaty za administrowanie i czynsze za budynki , lokale i pomieszczenia biurowe</t>
  </si>
  <si>
    <t>INW</t>
  </si>
  <si>
    <r>
      <t xml:space="preserve">Wydatki inwestycyjne jednostek budżetowych </t>
    </r>
    <r>
      <rPr>
        <i/>
        <sz val="11"/>
        <rFont val="Calibri"/>
        <family val="2"/>
      </rPr>
      <t>- Inwestycyjne Inicjatywy Społeczne</t>
    </r>
  </si>
  <si>
    <t>Załącznik do Zarządzenia</t>
  </si>
  <si>
    <t>Uzbrojenie terenu pod ogródki działkowe przy ul. Władysława IV - go</t>
  </si>
  <si>
    <t>Ulica Rolna</t>
  </si>
  <si>
    <t>Nr  27 / 117 / 11</t>
  </si>
  <si>
    <t xml:space="preserve">z dnia  10 lutego 2011 r.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</si>
</sst>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#,##0\ _z_ł"/>
  </numFmts>
  <fonts count="16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2"/>
      <name val="Arial CE"/>
      <family val="0"/>
    </font>
    <font>
      <i/>
      <sz val="11"/>
      <name val="Calibri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9" fillId="0" borderId="0" xfId="0" applyNumberFormat="1" applyFont="1" applyFill="1" applyBorder="1" applyAlignment="1" applyProtection="1">
      <alignment horizontal="centerContinuous" vertical="center"/>
      <protection locked="0"/>
    </xf>
    <xf numFmtId="3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center" vertical="center"/>
    </xf>
    <xf numFmtId="3" fontId="3" fillId="0" borderId="17" xfId="0" applyNumberFormat="1" applyFont="1" applyFill="1" applyBorder="1" applyAlignment="1" applyProtection="1">
      <alignment horizontal="right" vertical="center"/>
      <protection locked="0"/>
    </xf>
    <xf numFmtId="3" fontId="1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vertical="center" wrapText="1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3" fontId="12" fillId="0" borderId="18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Border="1" applyAlignment="1">
      <alignment horizontal="left" vertical="center" wrapText="1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164" fontId="3" fillId="0" borderId="23" xfId="18" applyNumberFormat="1" applyFont="1" applyFill="1" applyBorder="1" applyAlignment="1" applyProtection="1">
      <alignment vertical="center" wrapText="1"/>
      <protection locked="0"/>
    </xf>
    <xf numFmtId="0" fontId="6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left" vertical="center"/>
      <protection locked="0"/>
    </xf>
    <xf numFmtId="164" fontId="3" fillId="0" borderId="7" xfId="18" applyNumberFormat="1" applyFont="1" applyFill="1" applyBorder="1" applyAlignment="1" applyProtection="1">
      <alignment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 wrapText="1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>
      <alignment horizontal="center" vertical="center"/>
    </xf>
    <xf numFmtId="3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9" xfId="18" applyNumberFormat="1" applyFont="1" applyFill="1" applyBorder="1" applyAlignment="1" applyProtection="1">
      <alignment horizontal="left" vertical="center" wrapText="1"/>
      <protection locked="0"/>
    </xf>
    <xf numFmtId="3" fontId="6" fillId="0" borderId="15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3" fontId="12" fillId="0" borderId="18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3" fontId="3" fillId="0" borderId="29" xfId="0" applyNumberFormat="1" applyFont="1" applyBorder="1" applyAlignment="1">
      <alignment horizontal="left" vertical="center" wrapText="1"/>
    </xf>
    <xf numFmtId="3" fontId="1" fillId="0" borderId="30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164" fontId="13" fillId="0" borderId="9" xfId="18" applyNumberFormat="1" applyFont="1" applyFill="1" applyBorder="1" applyAlignment="1" applyProtection="1">
      <alignment vertical="center" wrapText="1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29" xfId="0" applyNumberFormat="1" applyFont="1" applyFill="1" applyBorder="1" applyAlignment="1" applyProtection="1">
      <alignment vertical="center" wrapText="1"/>
      <protection locked="0"/>
    </xf>
    <xf numFmtId="166" fontId="11" fillId="0" borderId="15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D5" sqref="D5"/>
    </sheetView>
  </sheetViews>
  <sheetFormatPr defaultColWidth="9.140625" defaultRowHeight="12.75"/>
  <cols>
    <col min="1" max="1" width="7.8515625" style="1" customWidth="1"/>
    <col min="2" max="2" width="41.7109375" style="1" customWidth="1"/>
    <col min="3" max="3" width="5.421875" style="23" customWidth="1"/>
    <col min="4" max="4" width="14.28125" style="1" customWidth="1"/>
    <col min="5" max="5" width="14.140625" style="22" customWidth="1"/>
    <col min="6" max="16384" width="10.00390625" style="1" customWidth="1"/>
  </cols>
  <sheetData>
    <row r="1" ht="12.75" customHeight="1">
      <c r="D1" s="3" t="s">
        <v>29</v>
      </c>
    </row>
    <row r="2" spans="1:4" ht="12.75" customHeight="1">
      <c r="A2" s="4"/>
      <c r="B2" s="5"/>
      <c r="C2" s="24"/>
      <c r="D2" s="7" t="s">
        <v>32</v>
      </c>
    </row>
    <row r="3" spans="1:4" ht="12.75" customHeight="1">
      <c r="A3" s="4"/>
      <c r="B3" s="5"/>
      <c r="C3" s="24"/>
      <c r="D3" s="8" t="s">
        <v>0</v>
      </c>
    </row>
    <row r="4" spans="1:4" ht="12.75" customHeight="1">
      <c r="A4" s="4"/>
      <c r="B4" s="5"/>
      <c r="C4" s="24"/>
      <c r="D4" s="8" t="s">
        <v>33</v>
      </c>
    </row>
    <row r="5" spans="1:4" ht="16.5" customHeight="1">
      <c r="A5" s="4"/>
      <c r="B5" s="5"/>
      <c r="C5" s="24"/>
      <c r="D5" s="6"/>
    </row>
    <row r="6" spans="1:5" s="29" customFormat="1" ht="33" customHeight="1">
      <c r="A6" s="9" t="s">
        <v>20</v>
      </c>
      <c r="B6" s="25"/>
      <c r="C6" s="26"/>
      <c r="D6" s="27"/>
      <c r="E6" s="28"/>
    </row>
    <row r="7" spans="1:5" s="2" customFormat="1" ht="18" customHeight="1" thickBot="1">
      <c r="A7" s="11"/>
      <c r="B7" s="10"/>
      <c r="C7" s="30"/>
      <c r="E7" s="60" t="s">
        <v>1</v>
      </c>
    </row>
    <row r="8" spans="1:5" s="14" customFormat="1" ht="22.5" customHeight="1">
      <c r="A8" s="31" t="s">
        <v>2</v>
      </c>
      <c r="B8" s="12" t="s">
        <v>3</v>
      </c>
      <c r="C8" s="79" t="s">
        <v>4</v>
      </c>
      <c r="D8" s="80" t="s">
        <v>5</v>
      </c>
      <c r="E8" s="13"/>
    </row>
    <row r="9" spans="1:5" s="14" customFormat="1" ht="13.5" customHeight="1">
      <c r="A9" s="32" t="s">
        <v>6</v>
      </c>
      <c r="B9" s="33"/>
      <c r="C9" s="81" t="s">
        <v>7</v>
      </c>
      <c r="D9" s="82" t="s">
        <v>8</v>
      </c>
      <c r="E9" s="15" t="s">
        <v>9</v>
      </c>
    </row>
    <row r="10" spans="1:5" s="17" customFormat="1" ht="11.25" customHeight="1" thickBot="1">
      <c r="A10" s="68">
        <v>1</v>
      </c>
      <c r="B10" s="16">
        <v>2</v>
      </c>
      <c r="C10" s="16">
        <v>3</v>
      </c>
      <c r="D10" s="83">
        <v>4</v>
      </c>
      <c r="E10" s="69">
        <v>5</v>
      </c>
    </row>
    <row r="11" spans="1:5" s="2" customFormat="1" ht="21.75" customHeight="1" thickBot="1" thickTop="1">
      <c r="A11" s="37">
        <v>750</v>
      </c>
      <c r="B11" s="70" t="s">
        <v>10</v>
      </c>
      <c r="C11" s="49" t="s">
        <v>24</v>
      </c>
      <c r="D11" s="54">
        <f>D12</f>
        <v>570</v>
      </c>
      <c r="E11" s="34">
        <f>E12</f>
        <v>570</v>
      </c>
    </row>
    <row r="12" spans="1:5" s="2" customFormat="1" ht="18" customHeight="1" thickTop="1">
      <c r="A12" s="39">
        <v>75095</v>
      </c>
      <c r="B12" s="55" t="s">
        <v>13</v>
      </c>
      <c r="C12" s="53"/>
      <c r="D12" s="51">
        <f>D13+D16</f>
        <v>570</v>
      </c>
      <c r="E12" s="40">
        <f>SUM(E13)+E16</f>
        <v>570</v>
      </c>
    </row>
    <row r="13" spans="1:5" s="77" customFormat="1" ht="18.75" customHeight="1">
      <c r="A13" s="76"/>
      <c r="B13" s="67" t="s">
        <v>23</v>
      </c>
      <c r="C13" s="56"/>
      <c r="D13" s="58">
        <f>SUM(D14:D15)</f>
        <v>200</v>
      </c>
      <c r="E13" s="46">
        <f>SUM(E14:E15)</f>
        <v>200</v>
      </c>
    </row>
    <row r="14" spans="1:5" s="36" customFormat="1" ht="18.75" customHeight="1">
      <c r="A14" s="19">
        <v>4210</v>
      </c>
      <c r="B14" s="78" t="s">
        <v>14</v>
      </c>
      <c r="C14" s="57"/>
      <c r="D14" s="52">
        <v>200</v>
      </c>
      <c r="E14" s="35"/>
    </row>
    <row r="15" spans="1:5" s="36" customFormat="1" ht="30">
      <c r="A15" s="19">
        <v>4400</v>
      </c>
      <c r="B15" s="61" t="s">
        <v>26</v>
      </c>
      <c r="C15" s="57"/>
      <c r="D15" s="52"/>
      <c r="E15" s="35">
        <v>200</v>
      </c>
    </row>
    <row r="16" spans="1:5" s="91" customFormat="1" ht="18.75" customHeight="1">
      <c r="A16" s="88"/>
      <c r="B16" s="86" t="s">
        <v>25</v>
      </c>
      <c r="C16" s="87"/>
      <c r="D16" s="89">
        <f>SUM(D17:D18)</f>
        <v>370</v>
      </c>
      <c r="E16" s="90">
        <f>SUM(E17:E18)</f>
        <v>370</v>
      </c>
    </row>
    <row r="17" spans="1:5" s="36" customFormat="1" ht="18.75" customHeight="1">
      <c r="A17" s="19">
        <v>4110</v>
      </c>
      <c r="B17" s="84" t="s">
        <v>15</v>
      </c>
      <c r="C17" s="57"/>
      <c r="D17" s="52"/>
      <c r="E17" s="35">
        <v>370</v>
      </c>
    </row>
    <row r="18" spans="1:5" s="36" customFormat="1" ht="18.75" customHeight="1" thickBot="1">
      <c r="A18" s="19">
        <v>4210</v>
      </c>
      <c r="B18" s="78" t="s">
        <v>14</v>
      </c>
      <c r="C18" s="57"/>
      <c r="D18" s="52">
        <v>370</v>
      </c>
      <c r="E18" s="35"/>
    </row>
    <row r="19" spans="1:6" s="18" customFormat="1" ht="18" customHeight="1" thickBot="1" thickTop="1">
      <c r="A19" s="37">
        <v>801</v>
      </c>
      <c r="B19" s="71" t="s">
        <v>11</v>
      </c>
      <c r="C19" s="49" t="s">
        <v>12</v>
      </c>
      <c r="D19" s="54">
        <f>D20</f>
        <v>3520</v>
      </c>
      <c r="E19" s="34">
        <f>E20</f>
        <v>3520</v>
      </c>
      <c r="F19" s="47"/>
    </row>
    <row r="20" spans="1:5" s="38" customFormat="1" ht="18.75" customHeight="1" thickTop="1">
      <c r="A20" s="39">
        <v>80104</v>
      </c>
      <c r="B20" s="73" t="s">
        <v>22</v>
      </c>
      <c r="C20" s="74"/>
      <c r="D20" s="51">
        <f>SUM(D21:D22)</f>
        <v>3520</v>
      </c>
      <c r="E20" s="40">
        <f>SUM(E21:E22)</f>
        <v>3520</v>
      </c>
    </row>
    <row r="21" spans="1:5" s="36" customFormat="1" ht="18.75" customHeight="1">
      <c r="A21" s="19">
        <v>4270</v>
      </c>
      <c r="B21" s="78" t="s">
        <v>18</v>
      </c>
      <c r="C21" s="72"/>
      <c r="D21" s="52">
        <v>3520</v>
      </c>
      <c r="E21" s="35"/>
    </row>
    <row r="22" spans="1:5" s="36" customFormat="1" ht="23.25" customHeight="1" thickBot="1">
      <c r="A22" s="75">
        <v>6050</v>
      </c>
      <c r="B22" s="94" t="s">
        <v>19</v>
      </c>
      <c r="C22" s="48"/>
      <c r="D22" s="52"/>
      <c r="E22" s="35">
        <v>3520</v>
      </c>
    </row>
    <row r="23" spans="1:5" s="36" customFormat="1" ht="31.5" thickBot="1" thickTop="1">
      <c r="A23" s="92">
        <v>900</v>
      </c>
      <c r="B23" s="93" t="s">
        <v>21</v>
      </c>
      <c r="C23" s="49" t="s">
        <v>27</v>
      </c>
      <c r="D23" s="54">
        <f>D24</f>
        <v>17500</v>
      </c>
      <c r="E23" s="34">
        <f>E24</f>
        <v>17500</v>
      </c>
    </row>
    <row r="24" spans="1:5" s="38" customFormat="1" ht="20.25" customHeight="1" thickTop="1">
      <c r="A24" s="62">
        <v>90095</v>
      </c>
      <c r="B24" s="63" t="s">
        <v>13</v>
      </c>
      <c r="C24" s="53"/>
      <c r="D24" s="51">
        <f>SUM(D25)</f>
        <v>17500</v>
      </c>
      <c r="E24" s="40">
        <f>SUM(E25)</f>
        <v>17500</v>
      </c>
    </row>
    <row r="25" spans="1:5" s="36" customFormat="1" ht="32.25" customHeight="1">
      <c r="A25" s="59">
        <v>6050</v>
      </c>
      <c r="B25" s="95" t="s">
        <v>28</v>
      </c>
      <c r="C25" s="48"/>
      <c r="D25" s="52">
        <f>SUM(D26:D27)</f>
        <v>17500</v>
      </c>
      <c r="E25" s="35">
        <f>SUM(E26:E27)</f>
        <v>17500</v>
      </c>
    </row>
    <row r="26" spans="1:5" s="101" customFormat="1" ht="25.5">
      <c r="A26" s="97"/>
      <c r="B26" s="98" t="s">
        <v>30</v>
      </c>
      <c r="C26" s="96"/>
      <c r="D26" s="99"/>
      <c r="E26" s="100">
        <v>17500</v>
      </c>
    </row>
    <row r="27" spans="1:5" s="101" customFormat="1" ht="20.25" customHeight="1" thickBot="1">
      <c r="A27" s="97"/>
      <c r="B27" s="102" t="s">
        <v>31</v>
      </c>
      <c r="C27" s="96"/>
      <c r="D27" s="99">
        <v>17500</v>
      </c>
      <c r="E27" s="100"/>
    </row>
    <row r="28" spans="1:5" s="42" customFormat="1" ht="22.5" customHeight="1" thickBot="1" thickTop="1">
      <c r="A28" s="20"/>
      <c r="B28" s="21" t="s">
        <v>16</v>
      </c>
      <c r="C28" s="64"/>
      <c r="D28" s="85">
        <f>D11+D19+D23</f>
        <v>21590</v>
      </c>
      <c r="E28" s="66">
        <f>E11+E19+E23</f>
        <v>21590</v>
      </c>
    </row>
    <row r="29" spans="1:5" s="18" customFormat="1" ht="19.5" customHeight="1" hidden="1" thickBot="1" thickTop="1">
      <c r="A29" s="41"/>
      <c r="B29" s="65" t="s">
        <v>17</v>
      </c>
      <c r="C29" s="50"/>
      <c r="D29" s="103">
        <f>E28-D28</f>
        <v>0</v>
      </c>
      <c r="E29" s="104"/>
    </row>
    <row r="30" spans="1:5" s="18" customFormat="1" ht="15.75" thickTop="1">
      <c r="A30" s="43"/>
      <c r="B30" s="43"/>
      <c r="C30" s="44"/>
      <c r="D30" s="45"/>
      <c r="E30" s="45"/>
    </row>
  </sheetData>
  <mergeCells count="1">
    <mergeCell ref="D29:E29"/>
  </mergeCells>
  <printOptions horizontalCentered="1"/>
  <pageMargins left="0.19" right="0" top="0.984251968503937" bottom="0.57" header="0.5118110236220472" footer="0.61"/>
  <pageSetup firstPageNumber="4" useFirstPageNumber="1" horizontalDpi="600" verticalDpi="600" orientation="portrait" paperSize="9" r:id="rId1"/>
  <headerFooter alignWithMargins="0">
    <oddHeader>&amp;C&amp;"Calibri,Standardowy"&amp;P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J. Chalupa</cp:lastModifiedBy>
  <cp:lastPrinted>2011-02-09T12:45:58Z</cp:lastPrinted>
  <dcterms:created xsi:type="dcterms:W3CDTF">2010-06-18T11:14:47Z</dcterms:created>
  <dcterms:modified xsi:type="dcterms:W3CDTF">2011-02-11T12:39:29Z</dcterms:modified>
  <cp:category/>
  <cp:version/>
  <cp:contentType/>
  <cp:contentStatus/>
</cp:coreProperties>
</file>