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zał 1" sheetId="1" r:id="rId1"/>
    <sheet name="zał 2" sheetId="2" r:id="rId2"/>
  </sheets>
  <definedNames/>
  <calcPr fullCalcOnLoad="1"/>
</workbook>
</file>

<file path=xl/sharedStrings.xml><?xml version="1.0" encoding="utf-8"?>
<sst xmlns="http://schemas.openxmlformats.org/spreadsheetml/2006/main" count="65" uniqueCount="50">
  <si>
    <t xml:space="preserve">          Prezydenta Miasta Koszalina</t>
  </si>
  <si>
    <t>ZMIANY  PLANU  DOCHODÓW I  WYDATKÓW NA  ZADANIA  ZLECONE POWIATOWI  Z ZAKRESU ADMINISTRACJI RZĄDOWEJ                                               W  2007  ROKU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</si>
  <si>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</si>
  <si>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</si>
  <si>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</si>
  <si>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</si>
  <si>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</si>
  <si>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</si>
  <si>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</si>
  <si>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</si>
  <si>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Dotacje celowe otrzymane z budżetu państwa na zadania bieżące z zakresu administracji rządowej oraz inne zadania zlecone ustawami realizowane przez powiat</t>
  </si>
  <si>
    <t>Zakup usług pozostałych</t>
  </si>
  <si>
    <t>OGÓŁEM</t>
  </si>
  <si>
    <t>ZMIANY  PLANU  DOCHODÓW  I  WYDATKÓW  NA  ZADANIA  WŁASNE  GMINY  W  2007  ROKU</t>
  </si>
  <si>
    <t xml:space="preserve">Zwiększenia </t>
  </si>
  <si>
    <t>Zwiększenia</t>
  </si>
  <si>
    <t>Pozostała działalność</t>
  </si>
  <si>
    <t>E</t>
  </si>
  <si>
    <t>KS</t>
  </si>
  <si>
    <t>POMOC SPOŁECZNA</t>
  </si>
  <si>
    <t xml:space="preserve">Dotacje celowe otrzymane z budżetu państwa na realizację własnych zadań bieżących gmin </t>
  </si>
  <si>
    <t>EDUKACYJNA OPIEKA WYCHOWAWCZA</t>
  </si>
  <si>
    <t>Pomoc materialna dla uczniów</t>
  </si>
  <si>
    <t>Stypendia dla uczniów</t>
  </si>
  <si>
    <t xml:space="preserve">          Załącznik nr 2 do Zarządzenia</t>
  </si>
  <si>
    <t>BEZPIECZEŃSTWO PUBLICZNE I OCHRONA PRZECIWPOŻAROWA</t>
  </si>
  <si>
    <t>POZOSTAŁE ZADANIA W ZAKRESIE POLITYKI SPOŁECZNEJ</t>
  </si>
  <si>
    <r>
      <t xml:space="preserve">Świadczenia społeczne - </t>
    </r>
    <r>
      <rPr>
        <i/>
        <sz val="11"/>
        <rFont val="Times New Roman"/>
        <family val="1"/>
      </rPr>
      <t xml:space="preserve">dożywianie </t>
    </r>
  </si>
  <si>
    <t>Komendy powiatowe Państwowej Straży Pożarnej</t>
  </si>
  <si>
    <t>Wynagrodzenia osobowe pracowników</t>
  </si>
  <si>
    <t>Składki naubezpieczenia społeczne</t>
  </si>
  <si>
    <t>Zakup usług remontowych</t>
  </si>
  <si>
    <t>Zespoły do spraw orzekania o niepełnosprawności</t>
  </si>
  <si>
    <t>Składki na Fundusz Pracy</t>
  </si>
  <si>
    <t>BZK</t>
  </si>
  <si>
    <t xml:space="preserve">          Nr  128 / 507 / 07</t>
  </si>
  <si>
    <t xml:space="preserve">          z dnia  28 września 2007 r.</t>
  </si>
  <si>
    <t>ADMINISTRACJA PUBLICZNA</t>
  </si>
  <si>
    <t>Urzędy gmin</t>
  </si>
  <si>
    <t>Wydatki osobowe niezaliczone do wynagrodzeń</t>
  </si>
  <si>
    <t>Zmniejszenia</t>
  </si>
  <si>
    <t>Urząd Stanu Cywilnego</t>
  </si>
  <si>
    <t>Zespół Radców Prawnych</t>
  </si>
  <si>
    <t>per saldo</t>
  </si>
  <si>
    <t xml:space="preserve">       Załącznik nr 1 do Zarządzenia</t>
  </si>
  <si>
    <t xml:space="preserve">       Nr  128 / 507 / 07</t>
  </si>
  <si>
    <t xml:space="preserve">       Prezydenta Miasta Koszalina</t>
  </si>
  <si>
    <t xml:space="preserve">       z dnia  28   września 2007 r.</t>
  </si>
  <si>
    <t>Rp</t>
  </si>
  <si>
    <t>USC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</si>
</sst>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6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 CE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i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NumberFormat="1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vertical="center" wrapText="1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left" vertic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vertical="center" wrapText="1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vertical="center" wrapText="1"/>
      <protection locked="0"/>
    </xf>
    <xf numFmtId="164" fontId="11" fillId="0" borderId="33" xfId="18" applyNumberFormat="1" applyFont="1" applyFill="1" applyBorder="1" applyAlignment="1" applyProtection="1">
      <alignment vertical="center" wrapText="1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164" fontId="10" fillId="0" borderId="35" xfId="18" applyNumberFormat="1" applyFont="1" applyFill="1" applyBorder="1" applyAlignment="1" applyProtection="1">
      <alignment vertical="center" wrapText="1"/>
      <protection locked="0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164" fontId="10" fillId="0" borderId="35" xfId="18" applyNumberFormat="1" applyFont="1" applyFill="1" applyBorder="1" applyAlignment="1" applyProtection="1">
      <alignment vertical="center" wrapText="1"/>
      <protection locked="0"/>
    </xf>
    <xf numFmtId="164" fontId="11" fillId="0" borderId="33" xfId="18" applyNumberFormat="1" applyFont="1" applyFill="1" applyBorder="1" applyAlignment="1" applyProtection="1">
      <alignment vertical="center" wrapText="1"/>
      <protection locked="0"/>
    </xf>
    <xf numFmtId="1" fontId="10" fillId="0" borderId="36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7" xfId="18" applyNumberFormat="1" applyFont="1" applyFill="1" applyBorder="1" applyAlignment="1" applyProtection="1">
      <alignment vertical="center" wrapText="1"/>
      <protection locked="0"/>
    </xf>
    <xf numFmtId="1" fontId="11" fillId="0" borderId="23" xfId="0" applyNumberFormat="1" applyFont="1" applyFill="1" applyBorder="1" applyAlignment="1" applyProtection="1">
      <alignment horizontal="centerContinuous" vertical="center"/>
      <protection locked="0"/>
    </xf>
    <xf numFmtId="1" fontId="10" fillId="0" borderId="2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0" fillId="0" borderId="14" xfId="0" applyNumberFormat="1" applyFont="1" applyFill="1" applyBorder="1" applyAlignment="1" applyProtection="1">
      <alignment vertical="center" wrapText="1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6" xfId="18" applyNumberFormat="1" applyFont="1" applyFill="1" applyBorder="1" applyAlignment="1" applyProtection="1">
      <alignment vertical="center" wrapText="1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0" borderId="35" xfId="0" applyNumberFormat="1" applyFont="1" applyBorder="1" applyAlignment="1">
      <alignment vertical="center"/>
    </xf>
    <xf numFmtId="0" fontId="4" fillId="0" borderId="4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3" xfId="0" applyFont="1" applyBorder="1" applyAlignment="1">
      <alignment horizontal="center" vertical="center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3" fontId="11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0" fontId="7" fillId="0" borderId="47" xfId="0" applyFont="1" applyBorder="1" applyAlignment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1" fillId="0" borderId="48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49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164" fontId="13" fillId="0" borderId="6" xfId="18" applyNumberFormat="1" applyFont="1" applyFill="1" applyBorder="1" applyAlignment="1" applyProtection="1">
      <alignment horizontal="left" vertical="center" wrapText="1"/>
      <protection locked="0"/>
    </xf>
    <xf numFmtId="0" fontId="13" fillId="0" borderId="50" xfId="0" applyNumberFormat="1" applyFont="1" applyFill="1" applyBorder="1" applyAlignment="1" applyProtection="1">
      <alignment horizontal="left"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vertical="center"/>
      <protection locked="0"/>
    </xf>
    <xf numFmtId="3" fontId="10" fillId="0" borderId="53" xfId="0" applyNumberFormat="1" applyFont="1" applyFill="1" applyBorder="1" applyAlignment="1" applyProtection="1">
      <alignment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46" xfId="0" applyNumberFormat="1" applyFont="1" applyFill="1" applyBorder="1" applyAlignment="1" applyProtection="1">
      <alignment vertical="center"/>
      <protection locked="0"/>
    </xf>
    <xf numFmtId="3" fontId="13" fillId="0" borderId="51" xfId="0" applyNumberFormat="1" applyFont="1" applyFill="1" applyBorder="1" applyAlignment="1" applyProtection="1">
      <alignment vertical="center"/>
      <protection locked="0"/>
    </xf>
    <xf numFmtId="3" fontId="13" fillId="0" borderId="52" xfId="0" applyNumberFormat="1" applyFont="1" applyFill="1" applyBorder="1" applyAlignment="1" applyProtection="1">
      <alignment vertical="center"/>
      <protection locked="0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3" fontId="15" fillId="0" borderId="56" xfId="0" applyNumberFormat="1" applyFont="1" applyBorder="1" applyAlignment="1">
      <alignment vertical="center"/>
    </xf>
    <xf numFmtId="3" fontId="15" fillId="0" borderId="57" xfId="0" applyNumberFormat="1" applyFont="1" applyBorder="1" applyAlignment="1">
      <alignment horizontal="centerContinuous" vertical="center"/>
    </xf>
    <xf numFmtId="3" fontId="15" fillId="0" borderId="58" xfId="0" applyNumberFormat="1" applyFont="1" applyBorder="1" applyAlignment="1">
      <alignment horizontal="centerContinuous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6.875" style="48" customWidth="1"/>
    <col min="2" max="2" width="35.125" style="48" customWidth="1"/>
    <col min="3" max="3" width="6.375" style="48" customWidth="1"/>
    <col min="4" max="6" width="13.25390625" style="48" customWidth="1"/>
    <col min="7" max="7" width="10.00390625" style="48" customWidth="1"/>
    <col min="8" max="8" width="13.875" style="48" customWidth="1"/>
    <col min="9" max="9" width="14.375" style="48" customWidth="1"/>
    <col min="10" max="16384" width="10.00390625" style="48" customWidth="1"/>
  </cols>
  <sheetData>
    <row r="1" ht="11.25" customHeight="1">
      <c r="E1" s="3" t="s">
        <v>44</v>
      </c>
    </row>
    <row r="2" spans="1:5" ht="11.25" customHeight="1">
      <c r="A2" s="49"/>
      <c r="B2" s="50"/>
      <c r="C2" s="51"/>
      <c r="E2" s="7" t="s">
        <v>45</v>
      </c>
    </row>
    <row r="3" spans="1:5" ht="11.25" customHeight="1">
      <c r="A3" s="49"/>
      <c r="B3" s="50"/>
      <c r="C3" s="51"/>
      <c r="E3" s="7" t="s">
        <v>46</v>
      </c>
    </row>
    <row r="4" spans="1:5" ht="14.25" customHeight="1">
      <c r="A4" s="49"/>
      <c r="B4" s="50"/>
      <c r="C4" s="51"/>
      <c r="E4" s="8" t="s">
        <v>47</v>
      </c>
    </row>
    <row r="5" spans="1:5" ht="21.75" customHeight="1">
      <c r="A5" s="49"/>
      <c r="B5" s="50"/>
      <c r="C5" s="51"/>
      <c r="D5" s="51"/>
      <c r="E5" s="51"/>
    </row>
    <row r="6" spans="1:6" s="1" customFormat="1" ht="39.75" customHeight="1">
      <c r="A6" s="10" t="s">
        <v>13</v>
      </c>
      <c r="B6" s="11"/>
      <c r="C6" s="9"/>
      <c r="D6" s="9"/>
      <c r="E6" s="9"/>
      <c r="F6" s="52"/>
    </row>
    <row r="7" spans="1:6" s="1" customFormat="1" ht="38.25" customHeight="1" thickBot="1">
      <c r="A7" s="10"/>
      <c r="B7" s="11"/>
      <c r="C7" s="9"/>
      <c r="D7" s="9"/>
      <c r="E7" s="9"/>
      <c r="F7" s="53" t="s">
        <v>2</v>
      </c>
    </row>
    <row r="8" spans="1:6" s="56" customFormat="1" ht="31.5">
      <c r="A8" s="54" t="s">
        <v>3</v>
      </c>
      <c r="B8" s="143" t="s">
        <v>4</v>
      </c>
      <c r="C8" s="14" t="s">
        <v>5</v>
      </c>
      <c r="D8" s="55" t="s">
        <v>6</v>
      </c>
      <c r="E8" s="109" t="s">
        <v>7</v>
      </c>
      <c r="F8" s="109"/>
    </row>
    <row r="9" spans="1:6" s="56" customFormat="1" ht="13.5" customHeight="1">
      <c r="A9" s="57" t="s">
        <v>8</v>
      </c>
      <c r="B9" s="144"/>
      <c r="C9" s="18" t="s">
        <v>9</v>
      </c>
      <c r="D9" s="58" t="s">
        <v>14</v>
      </c>
      <c r="E9" s="116" t="s">
        <v>40</v>
      </c>
      <c r="F9" s="110" t="s">
        <v>15</v>
      </c>
    </row>
    <row r="10" spans="1:6" s="59" customFormat="1" ht="13.5" customHeight="1" thickBot="1">
      <c r="A10" s="21">
        <v>1</v>
      </c>
      <c r="B10" s="22">
        <v>2</v>
      </c>
      <c r="C10" s="22">
        <v>3</v>
      </c>
      <c r="D10" s="23">
        <v>4</v>
      </c>
      <c r="E10" s="102">
        <v>5</v>
      </c>
      <c r="F10" s="111">
        <v>6</v>
      </c>
    </row>
    <row r="11" spans="1:6" s="70" customFormat="1" ht="21" customHeight="1" thickBot="1" thickTop="1">
      <c r="A11" s="61">
        <v>750</v>
      </c>
      <c r="B11" s="62" t="s">
        <v>37</v>
      </c>
      <c r="C11" s="96"/>
      <c r="D11" s="97"/>
      <c r="E11" s="128">
        <f>E12</f>
        <v>3000</v>
      </c>
      <c r="F11" s="129">
        <f>F12</f>
        <v>3000</v>
      </c>
    </row>
    <row r="12" spans="1:6" s="70" customFormat="1" ht="18" customHeight="1" thickTop="1">
      <c r="A12" s="30">
        <v>75023</v>
      </c>
      <c r="B12" s="64" t="s">
        <v>38</v>
      </c>
      <c r="C12" s="98"/>
      <c r="D12" s="99"/>
      <c r="E12" s="130">
        <f>E13</f>
        <v>3000</v>
      </c>
      <c r="F12" s="131">
        <f>F13</f>
        <v>3000</v>
      </c>
    </row>
    <row r="13" spans="1:6" s="70" customFormat="1" ht="30">
      <c r="A13" s="100">
        <v>3020</v>
      </c>
      <c r="B13" s="101" t="s">
        <v>39</v>
      </c>
      <c r="C13" s="119"/>
      <c r="D13" s="120"/>
      <c r="E13" s="132">
        <f>SUM(E14:E15)</f>
        <v>3000</v>
      </c>
      <c r="F13" s="133">
        <f>SUM(F14:F15)</f>
        <v>3000</v>
      </c>
    </row>
    <row r="14" spans="1:6" s="118" customFormat="1" ht="15">
      <c r="A14" s="117"/>
      <c r="B14" s="126" t="s">
        <v>41</v>
      </c>
      <c r="C14" s="124" t="s">
        <v>49</v>
      </c>
      <c r="D14" s="125"/>
      <c r="E14" s="134">
        <v>3000</v>
      </c>
      <c r="F14" s="135"/>
    </row>
    <row r="15" spans="1:6" s="118" customFormat="1" ht="15.75" thickBot="1">
      <c r="A15" s="121"/>
      <c r="B15" s="127" t="s">
        <v>42</v>
      </c>
      <c r="C15" s="122" t="s">
        <v>48</v>
      </c>
      <c r="D15" s="123"/>
      <c r="E15" s="136"/>
      <c r="F15" s="137">
        <v>3000</v>
      </c>
    </row>
    <row r="16" spans="1:8" s="70" customFormat="1" ht="21" customHeight="1" thickBot="1" thickTop="1">
      <c r="A16" s="78">
        <v>852</v>
      </c>
      <c r="B16" s="79" t="s">
        <v>19</v>
      </c>
      <c r="C16" s="66" t="s">
        <v>18</v>
      </c>
      <c r="D16" s="67">
        <f>D17</f>
        <v>106038</v>
      </c>
      <c r="E16" s="103"/>
      <c r="F16" s="112">
        <f>F17</f>
        <v>106038</v>
      </c>
      <c r="H16" s="72"/>
    </row>
    <row r="17" spans="1:6" s="70" customFormat="1" ht="18" customHeight="1" thickTop="1">
      <c r="A17" s="81">
        <v>85295</v>
      </c>
      <c r="B17" s="82" t="s">
        <v>16</v>
      </c>
      <c r="C17" s="73"/>
      <c r="D17" s="74">
        <f>D18</f>
        <v>106038</v>
      </c>
      <c r="E17" s="104"/>
      <c r="F17" s="113">
        <f>F19</f>
        <v>106038</v>
      </c>
    </row>
    <row r="18" spans="1:6" s="70" customFormat="1" ht="45">
      <c r="A18" s="77">
        <v>2030</v>
      </c>
      <c r="B18" s="65" t="s">
        <v>20</v>
      </c>
      <c r="C18" s="68"/>
      <c r="D18" s="69">
        <v>106038</v>
      </c>
      <c r="E18" s="105"/>
      <c r="F18" s="114"/>
    </row>
    <row r="19" spans="1:6" s="70" customFormat="1" ht="21.75" customHeight="1" thickBot="1">
      <c r="A19" s="83">
        <v>3110</v>
      </c>
      <c r="B19" s="80" t="s">
        <v>27</v>
      </c>
      <c r="C19" s="68"/>
      <c r="D19" s="69"/>
      <c r="E19" s="105"/>
      <c r="F19" s="114">
        <v>106038</v>
      </c>
    </row>
    <row r="20" spans="1:6" s="60" customFormat="1" ht="30.75" customHeight="1" thickBot="1" thickTop="1">
      <c r="A20" s="84">
        <v>854</v>
      </c>
      <c r="B20" s="75" t="s">
        <v>21</v>
      </c>
      <c r="C20" s="63" t="s">
        <v>17</v>
      </c>
      <c r="D20" s="76">
        <f>D21</f>
        <v>326999</v>
      </c>
      <c r="E20" s="106"/>
      <c r="F20" s="115">
        <f>F21</f>
        <v>326999</v>
      </c>
    </row>
    <row r="21" spans="1:7" s="70" customFormat="1" ht="22.5" customHeight="1" thickTop="1">
      <c r="A21" s="85">
        <v>85415</v>
      </c>
      <c r="B21" s="82" t="s">
        <v>22</v>
      </c>
      <c r="C21" s="73"/>
      <c r="D21" s="74">
        <f>D22</f>
        <v>326999</v>
      </c>
      <c r="E21" s="104"/>
      <c r="F21" s="113">
        <f>SUM(F22:F23)</f>
        <v>326999</v>
      </c>
      <c r="G21" s="72"/>
    </row>
    <row r="22" spans="1:6" s="70" customFormat="1" ht="45">
      <c r="A22" s="77">
        <v>2030</v>
      </c>
      <c r="B22" s="65" t="s">
        <v>20</v>
      </c>
      <c r="C22" s="68"/>
      <c r="D22" s="69">
        <v>326999</v>
      </c>
      <c r="E22" s="105"/>
      <c r="F22" s="114"/>
    </row>
    <row r="23" spans="1:6" s="70" customFormat="1" ht="23.25" customHeight="1" thickBot="1">
      <c r="A23" s="77">
        <v>3240</v>
      </c>
      <c r="B23" s="65" t="s">
        <v>23</v>
      </c>
      <c r="C23" s="68"/>
      <c r="D23" s="71"/>
      <c r="E23" s="107"/>
      <c r="F23" s="114">
        <v>326999</v>
      </c>
    </row>
    <row r="24" spans="1:9" s="92" customFormat="1" ht="22.5" customHeight="1" thickBot="1" thickTop="1">
      <c r="A24" s="87"/>
      <c r="B24" s="88" t="s">
        <v>12</v>
      </c>
      <c r="C24" s="89"/>
      <c r="D24" s="90">
        <f>D16+D20</f>
        <v>433037</v>
      </c>
      <c r="E24" s="108">
        <f>E11</f>
        <v>3000</v>
      </c>
      <c r="F24" s="91">
        <f>F16+F20+F11</f>
        <v>436037</v>
      </c>
      <c r="H24" s="93"/>
      <c r="I24" s="93"/>
    </row>
    <row r="25" spans="1:6" ht="18.75" thickBot="1" thickTop="1">
      <c r="A25" s="138"/>
      <c r="B25" s="139" t="s">
        <v>43</v>
      </c>
      <c r="C25" s="139"/>
      <c r="D25" s="140"/>
      <c r="E25" s="141">
        <f>F24-E24</f>
        <v>433037</v>
      </c>
      <c r="F25" s="142"/>
    </row>
    <row r="26" ht="16.5" thickTop="1"/>
  </sheetData>
  <mergeCells count="1">
    <mergeCell ref="B8:B9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H16" sqref="H16"/>
    </sheetView>
  </sheetViews>
  <sheetFormatPr defaultColWidth="9.00390625" defaultRowHeight="12.75"/>
  <cols>
    <col min="1" max="1" width="7.875" style="0" customWidth="1"/>
    <col min="2" max="2" width="37.75390625" style="0" customWidth="1"/>
    <col min="3" max="3" width="6.875" style="0" customWidth="1"/>
    <col min="4" max="4" width="15.75390625" style="0" customWidth="1"/>
    <col min="5" max="5" width="17.25390625" style="0" customWidth="1"/>
  </cols>
  <sheetData>
    <row r="1" spans="1:4" ht="15.75">
      <c r="A1" s="1"/>
      <c r="B1" s="1"/>
      <c r="C1" s="2"/>
      <c r="D1" s="3" t="s">
        <v>24</v>
      </c>
    </row>
    <row r="2" spans="1:4" ht="13.5" customHeight="1">
      <c r="A2" s="4"/>
      <c r="B2" s="5"/>
      <c r="C2" s="6"/>
      <c r="D2" s="7" t="s">
        <v>35</v>
      </c>
    </row>
    <row r="3" spans="1:4" ht="13.5" customHeight="1">
      <c r="A3" s="4"/>
      <c r="B3" s="5"/>
      <c r="C3" s="6"/>
      <c r="D3" s="7" t="s">
        <v>0</v>
      </c>
    </row>
    <row r="4" spans="1:4" ht="13.5" customHeight="1">
      <c r="A4" s="4"/>
      <c r="B4" s="5"/>
      <c r="C4" s="6"/>
      <c r="D4" s="8" t="s">
        <v>36</v>
      </c>
    </row>
    <row r="5" spans="1:5" ht="30" customHeight="1">
      <c r="A5" s="4"/>
      <c r="B5" s="5"/>
      <c r="C5" s="6"/>
      <c r="D5" s="9"/>
      <c r="E5" s="9"/>
    </row>
    <row r="6" spans="1:5" ht="56.25">
      <c r="A6" s="10" t="s">
        <v>1</v>
      </c>
      <c r="B6" s="11"/>
      <c r="C6" s="9"/>
      <c r="D6" s="9"/>
      <c r="E6" s="9"/>
    </row>
    <row r="7" spans="1:5" ht="40.5" customHeight="1" thickBot="1">
      <c r="A7" s="10"/>
      <c r="B7" s="11"/>
      <c r="C7" s="6"/>
      <c r="D7" s="9"/>
      <c r="E7" s="12" t="s">
        <v>2</v>
      </c>
    </row>
    <row r="8" spans="1:5" ht="33" customHeight="1">
      <c r="A8" s="13" t="s">
        <v>3</v>
      </c>
      <c r="B8" s="143" t="s">
        <v>4</v>
      </c>
      <c r="C8" s="14" t="s">
        <v>5</v>
      </c>
      <c r="D8" s="15" t="s">
        <v>6</v>
      </c>
      <c r="E8" s="16" t="s">
        <v>7</v>
      </c>
    </row>
    <row r="9" spans="1:5" ht="14.25" customHeight="1">
      <c r="A9" s="17" t="s">
        <v>8</v>
      </c>
      <c r="B9" s="144"/>
      <c r="C9" s="18" t="s">
        <v>9</v>
      </c>
      <c r="D9" s="19" t="s">
        <v>15</v>
      </c>
      <c r="E9" s="20" t="s">
        <v>15</v>
      </c>
    </row>
    <row r="10" spans="1:5" s="25" customFormat="1" ht="13.5" thickBot="1">
      <c r="A10" s="21">
        <v>1</v>
      </c>
      <c r="B10" s="22">
        <v>2</v>
      </c>
      <c r="C10" s="22">
        <v>3</v>
      </c>
      <c r="D10" s="23">
        <v>4</v>
      </c>
      <c r="E10" s="24">
        <v>5</v>
      </c>
    </row>
    <row r="11" spans="1:5" s="25" customFormat="1" ht="34.5" customHeight="1" thickBot="1" thickTop="1">
      <c r="A11" s="26">
        <v>754</v>
      </c>
      <c r="B11" s="94" t="s">
        <v>25</v>
      </c>
      <c r="C11" s="27" t="s">
        <v>34</v>
      </c>
      <c r="D11" s="28">
        <f>D12</f>
        <v>167457</v>
      </c>
      <c r="E11" s="29">
        <f>E12</f>
        <v>167457</v>
      </c>
    </row>
    <row r="12" spans="1:5" s="25" customFormat="1" ht="32.25" customHeight="1" thickTop="1">
      <c r="A12" s="30">
        <v>75411</v>
      </c>
      <c r="B12" s="64" t="s">
        <v>28</v>
      </c>
      <c r="C12" s="31"/>
      <c r="D12" s="32">
        <f>D13</f>
        <v>167457</v>
      </c>
      <c r="E12" s="33">
        <f>SUM(E13:E18)</f>
        <v>167457</v>
      </c>
    </row>
    <row r="13" spans="1:5" s="25" customFormat="1" ht="64.5" customHeight="1">
      <c r="A13" s="34">
        <v>2110</v>
      </c>
      <c r="B13" s="35" t="s">
        <v>10</v>
      </c>
      <c r="C13" s="36"/>
      <c r="D13" s="37">
        <v>167457</v>
      </c>
      <c r="E13" s="38"/>
    </row>
    <row r="14" spans="1:5" s="25" customFormat="1" ht="18" customHeight="1">
      <c r="A14" s="39">
        <v>4010</v>
      </c>
      <c r="B14" s="35" t="s">
        <v>29</v>
      </c>
      <c r="C14" s="36"/>
      <c r="D14" s="37"/>
      <c r="E14" s="38">
        <v>13500</v>
      </c>
    </row>
    <row r="15" spans="1:5" s="25" customFormat="1" ht="18" customHeight="1">
      <c r="A15" s="39">
        <v>4110</v>
      </c>
      <c r="B15" s="35" t="s">
        <v>30</v>
      </c>
      <c r="C15" s="36"/>
      <c r="D15" s="37"/>
      <c r="E15" s="38">
        <v>105000</v>
      </c>
    </row>
    <row r="16" spans="1:5" s="25" customFormat="1" ht="18.75" customHeight="1">
      <c r="A16" s="39">
        <v>4120</v>
      </c>
      <c r="B16" s="35" t="s">
        <v>33</v>
      </c>
      <c r="C16" s="36"/>
      <c r="D16" s="37"/>
      <c r="E16" s="38">
        <v>3700</v>
      </c>
    </row>
    <row r="17" spans="1:5" s="25" customFormat="1" ht="16.5" customHeight="1">
      <c r="A17" s="39">
        <v>4270</v>
      </c>
      <c r="B17" s="40" t="s">
        <v>31</v>
      </c>
      <c r="C17" s="36"/>
      <c r="D17" s="37"/>
      <c r="E17" s="38">
        <v>30000</v>
      </c>
    </row>
    <row r="18" spans="1:5" s="42" customFormat="1" ht="18" customHeight="1" thickBot="1">
      <c r="A18" s="39">
        <v>4300</v>
      </c>
      <c r="B18" s="40" t="s">
        <v>11</v>
      </c>
      <c r="C18" s="36"/>
      <c r="D18" s="41"/>
      <c r="E18" s="38">
        <v>15257</v>
      </c>
    </row>
    <row r="19" spans="1:5" s="25" customFormat="1" ht="36" customHeight="1" thickBot="1" thickTop="1">
      <c r="A19" s="61">
        <v>853</v>
      </c>
      <c r="B19" s="62" t="s">
        <v>26</v>
      </c>
      <c r="C19" s="63" t="s">
        <v>18</v>
      </c>
      <c r="D19" s="76">
        <f>D20</f>
        <v>2000</v>
      </c>
      <c r="E19" s="95">
        <f>E20</f>
        <v>2000</v>
      </c>
    </row>
    <row r="20" spans="1:5" s="25" customFormat="1" ht="28.5" customHeight="1" thickTop="1">
      <c r="A20" s="30">
        <v>85321</v>
      </c>
      <c r="B20" s="64" t="s">
        <v>32</v>
      </c>
      <c r="C20" s="31"/>
      <c r="D20" s="32">
        <f>D21</f>
        <v>2000</v>
      </c>
      <c r="E20" s="33">
        <f>E22</f>
        <v>2000</v>
      </c>
    </row>
    <row r="21" spans="1:5" s="25" customFormat="1" ht="68.25" customHeight="1">
      <c r="A21" s="34">
        <v>2110</v>
      </c>
      <c r="B21" s="35" t="s">
        <v>10</v>
      </c>
      <c r="C21" s="36"/>
      <c r="D21" s="37">
        <v>2000</v>
      </c>
      <c r="E21" s="38"/>
    </row>
    <row r="22" spans="1:5" s="42" customFormat="1" ht="20.25" customHeight="1" thickBot="1">
      <c r="A22" s="39">
        <v>4300</v>
      </c>
      <c r="B22" s="40" t="s">
        <v>11</v>
      </c>
      <c r="C22" s="86"/>
      <c r="D22" s="41"/>
      <c r="E22" s="38">
        <v>2000</v>
      </c>
    </row>
    <row r="23" spans="1:5" ht="31.5" customHeight="1" thickBot="1" thickTop="1">
      <c r="A23" s="43"/>
      <c r="B23" s="44" t="s">
        <v>12</v>
      </c>
      <c r="C23" s="45"/>
      <c r="D23" s="46">
        <f>D11+D19</f>
        <v>169457</v>
      </c>
      <c r="E23" s="47">
        <f>E19+E11</f>
        <v>169457</v>
      </c>
    </row>
    <row r="24" ht="13.5" thickTop="1"/>
  </sheetData>
  <mergeCells count="1">
    <mergeCell ref="B8:B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2007-10-12T06:46:49Z</cp:lastPrinted>
  <dcterms:created xsi:type="dcterms:W3CDTF">2007-09-28T12:16:52Z</dcterms:created>
  <dcterms:modified xsi:type="dcterms:W3CDTF">2007-10-16T06:32:32Z</dcterms:modified>
  <cp:category/>
  <cp:version/>
  <cp:contentType/>
  <cp:contentStatus/>
</cp:coreProperties>
</file>