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<sst xmlns="http://schemas.openxmlformats.org/spreadsheetml/2006/main" count="63" uniqueCount="60">
  <si>
    <t>Dział</t>
  </si>
  <si>
    <t>Treść</t>
  </si>
  <si>
    <t xml:space="preserve">DOTACJE </t>
  </si>
  <si>
    <t>OTRZYMANE</t>
  </si>
  <si>
    <t>UDZIELONE</t>
  </si>
  <si>
    <t>TRANSPORT I ŁĄCZNOŚĆ</t>
  </si>
  <si>
    <t>Gmina Świeszyno</t>
  </si>
  <si>
    <t>ADMINISTRACJA PUBLICZNA</t>
  </si>
  <si>
    <t>Starostwo Powiatowe w Koszalinie</t>
  </si>
  <si>
    <t>SZKOLNICTWO WYŻSZE</t>
  </si>
  <si>
    <t>Urząd Marszałkowski w Szczecinie</t>
  </si>
  <si>
    <t>OCHRONA ZDROWIA</t>
  </si>
  <si>
    <t>POMOC SPOŁECZNA</t>
  </si>
  <si>
    <t xml:space="preserve">Powiat: </t>
  </si>
  <si>
    <t>Białogard</t>
  </si>
  <si>
    <t>Człuchów</t>
  </si>
  <si>
    <t>Drawsko Pomorskie</t>
  </si>
  <si>
    <t>Elbląg</t>
  </si>
  <si>
    <t>Gdańsk</t>
  </si>
  <si>
    <t>Gryfice</t>
  </si>
  <si>
    <t>Goleniów</t>
  </si>
  <si>
    <t>Kalisz</t>
  </si>
  <si>
    <t>Kolsk</t>
  </si>
  <si>
    <t>Kołobrzeg</t>
  </si>
  <si>
    <t>Koszalin</t>
  </si>
  <si>
    <t>Łobez</t>
  </si>
  <si>
    <t>Myślibórz</t>
  </si>
  <si>
    <t>Nowy Sącz</t>
  </si>
  <si>
    <t>Płock</t>
  </si>
  <si>
    <t>Poznań</t>
  </si>
  <si>
    <t>Pruszków</t>
  </si>
  <si>
    <t>Sławno</t>
  </si>
  <si>
    <t>Słupsk</t>
  </si>
  <si>
    <t>Stargard Szczeciński</t>
  </si>
  <si>
    <t>Suwałki</t>
  </si>
  <si>
    <t>Szczecinek</t>
  </si>
  <si>
    <t>Szczecin</t>
  </si>
  <si>
    <t>Świdwin</t>
  </si>
  <si>
    <t>Wałcz</t>
  </si>
  <si>
    <t>Warszawa</t>
  </si>
  <si>
    <t>Września</t>
  </si>
  <si>
    <t>POZOSTAŁE ZADANIA W ZAKRESIE POLITYKI SPOŁECZNEJ</t>
  </si>
  <si>
    <t>KULTURA I OCHRONA DZIEDZICTWA NARODOWEGO</t>
  </si>
  <si>
    <t>OGÓŁEM</t>
  </si>
  <si>
    <t>Koło</t>
  </si>
  <si>
    <t>Świecko</t>
  </si>
  <si>
    <t>Białystok</t>
  </si>
  <si>
    <t>Żywiec</t>
  </si>
  <si>
    <t>Autor dokumentu: Agnieszka Sulewska</t>
  </si>
  <si>
    <t>Wprowadził do BIP: Agnieszka Sulewska</t>
  </si>
  <si>
    <t>Data wprowadzenia do BIP:28.04.2009 r.</t>
  </si>
  <si>
    <t xml:space="preserve"> `</t>
  </si>
  <si>
    <t>DOTACJE OTRZYMANE Z BUDŻETU JEDNOSTEK SAMORZĄDU TERYTORIALNEGO  ORAZ  UDZIELONE INNYM JEDNOSTKOM SAMORZĄDU TERYTORIALNEGO                                                                        W  2009 ROKU</t>
  </si>
  <si>
    <t>Nowy Dwór Gdański</t>
  </si>
  <si>
    <t>Złotów</t>
  </si>
  <si>
    <t>Gorzów</t>
  </si>
  <si>
    <t>Chrzanów</t>
  </si>
  <si>
    <t>Strzerlin</t>
  </si>
  <si>
    <t>Chodzież</t>
  </si>
  <si>
    <t>Bytów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</si>
</sst>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workbookViewId="0" topLeftCell="A44">
      <selection activeCell="M20" sqref="M20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20.875" style="0" customWidth="1"/>
    <col min="4" max="4" width="20.125" style="0" customWidth="1"/>
    <col min="5" max="5" width="8.625" style="0" customWidth="1"/>
    <col min="6" max="6" width="0.37109375" style="0" hidden="1" customWidth="1"/>
    <col min="7" max="7" width="9.125" style="0" hidden="1" customWidth="1"/>
    <col min="8" max="8" width="9.00390625" style="0" hidden="1" customWidth="1"/>
    <col min="9" max="9" width="9.125" style="0" hidden="1" customWidth="1"/>
    <col min="10" max="10" width="4.625" style="0" hidden="1" customWidth="1"/>
  </cols>
  <sheetData>
    <row r="2" spans="1:9" ht="9.7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47" t="s">
        <v>52</v>
      </c>
      <c r="B3" s="47"/>
      <c r="C3" s="47"/>
      <c r="D3" s="47"/>
      <c r="E3" s="2"/>
      <c r="F3" s="2"/>
      <c r="G3" s="2"/>
      <c r="H3" s="2"/>
      <c r="I3" s="2"/>
    </row>
    <row r="4" spans="1:9" ht="12.75" customHeight="1">
      <c r="A4" s="47"/>
      <c r="B4" s="47"/>
      <c r="C4" s="47"/>
      <c r="D4" s="47"/>
      <c r="E4" s="2"/>
      <c r="F4" s="2"/>
      <c r="G4" s="2"/>
      <c r="H4" s="2"/>
      <c r="I4" s="2"/>
    </row>
    <row r="5" spans="1:9" ht="39" customHeight="1">
      <c r="A5" s="47"/>
      <c r="B5" s="47"/>
      <c r="C5" s="47"/>
      <c r="D5" s="47"/>
      <c r="E5" s="2"/>
      <c r="F5" s="2"/>
      <c r="G5" s="2"/>
      <c r="H5" s="2"/>
      <c r="I5" s="2"/>
    </row>
    <row r="8" ht="24.75" customHeight="1" thickBot="1"/>
    <row r="9" spans="1:4" ht="19.5" customHeight="1" thickTop="1">
      <c r="A9" s="48" t="s">
        <v>0</v>
      </c>
      <c r="B9" s="50" t="s">
        <v>1</v>
      </c>
      <c r="C9" s="52" t="s">
        <v>2</v>
      </c>
      <c r="D9" s="53"/>
    </row>
    <row r="10" spans="1:4" ht="21" customHeight="1" thickBot="1">
      <c r="A10" s="49"/>
      <c r="B10" s="51"/>
      <c r="C10" s="3" t="s">
        <v>3</v>
      </c>
      <c r="D10" s="4" t="s">
        <v>4</v>
      </c>
    </row>
    <row r="11" spans="1:4" ht="9" customHeight="1" thickBot="1" thickTop="1">
      <c r="A11" s="5">
        <v>1</v>
      </c>
      <c r="B11" s="6">
        <v>2</v>
      </c>
      <c r="C11" s="6">
        <v>3</v>
      </c>
      <c r="D11" s="7">
        <v>4</v>
      </c>
    </row>
    <row r="12" spans="1:4" ht="18" customHeight="1" hidden="1" thickTop="1">
      <c r="A12" s="8">
        <v>600</v>
      </c>
      <c r="B12" s="9" t="s">
        <v>5</v>
      </c>
      <c r="C12" s="10">
        <f>C13</f>
        <v>0</v>
      </c>
      <c r="D12" s="11"/>
    </row>
    <row r="13" spans="1:4" ht="18.75" customHeight="1" hidden="1">
      <c r="A13" s="12"/>
      <c r="B13" s="13" t="s">
        <v>6</v>
      </c>
      <c r="C13" s="14">
        <v>0</v>
      </c>
      <c r="D13" s="15"/>
    </row>
    <row r="14" spans="1:4" s="19" customFormat="1" ht="16.5" customHeight="1" thickTop="1">
      <c r="A14" s="16">
        <v>750</v>
      </c>
      <c r="B14" s="17" t="s">
        <v>7</v>
      </c>
      <c r="C14" s="17"/>
      <c r="D14" s="18">
        <f>D15</f>
        <v>15000</v>
      </c>
    </row>
    <row r="15" spans="1:4" ht="25.5" customHeight="1">
      <c r="A15" s="16"/>
      <c r="B15" s="20" t="s">
        <v>8</v>
      </c>
      <c r="C15" s="21"/>
      <c r="D15" s="22">
        <v>15000</v>
      </c>
    </row>
    <row r="16" spans="1:4" ht="0.75" customHeight="1" hidden="1">
      <c r="A16" s="16">
        <v>803</v>
      </c>
      <c r="B16" s="23" t="s">
        <v>9</v>
      </c>
      <c r="C16" s="24">
        <f>C17</f>
        <v>0</v>
      </c>
      <c r="D16" s="18"/>
    </row>
    <row r="17" spans="1:4" ht="24.75" customHeight="1" hidden="1">
      <c r="A17" s="16"/>
      <c r="B17" s="20" t="s">
        <v>10</v>
      </c>
      <c r="C17" s="25"/>
      <c r="D17" s="22"/>
    </row>
    <row r="18" spans="1:4" ht="22.5" customHeight="1" hidden="1">
      <c r="A18" s="16">
        <v>851</v>
      </c>
      <c r="B18" s="23" t="s">
        <v>11</v>
      </c>
      <c r="C18" s="17"/>
      <c r="D18" s="18">
        <f>D19</f>
        <v>0</v>
      </c>
    </row>
    <row r="19" spans="1:4" ht="26.25" customHeight="1" hidden="1">
      <c r="A19" s="16"/>
      <c r="B19" s="20" t="s">
        <v>10</v>
      </c>
      <c r="C19" s="21"/>
      <c r="D19" s="22">
        <v>0</v>
      </c>
    </row>
    <row r="20" spans="1:4" ht="19.5" customHeight="1">
      <c r="A20" s="16">
        <v>852</v>
      </c>
      <c r="B20" s="17" t="s">
        <v>12</v>
      </c>
      <c r="C20" s="38">
        <f>SUM(C22:C59)</f>
        <v>468305.94999999995</v>
      </c>
      <c r="D20" s="18">
        <f>SUM(D22:D59)</f>
        <v>578218.8300000001</v>
      </c>
    </row>
    <row r="21" spans="1:4" ht="12.75" customHeight="1">
      <c r="A21" s="12"/>
      <c r="B21" s="26" t="s">
        <v>13</v>
      </c>
      <c r="C21" s="39"/>
      <c r="D21" s="40"/>
    </row>
    <row r="22" spans="1:4" ht="12.75" customHeight="1">
      <c r="A22" s="27"/>
      <c r="B22" s="28" t="s">
        <v>14</v>
      </c>
      <c r="C22" s="39">
        <v>21081.6</v>
      </c>
      <c r="D22" s="15">
        <v>12948.51</v>
      </c>
    </row>
    <row r="23" spans="1:4" ht="12.75" customHeight="1">
      <c r="A23" s="27"/>
      <c r="B23" s="28" t="s">
        <v>46</v>
      </c>
      <c r="C23" s="39"/>
      <c r="D23" s="15">
        <v>41517</v>
      </c>
    </row>
    <row r="24" spans="1:4" ht="12.75" customHeight="1">
      <c r="A24" s="27"/>
      <c r="B24" s="28" t="s">
        <v>59</v>
      </c>
      <c r="C24" s="39"/>
      <c r="D24" s="15">
        <v>5825.17</v>
      </c>
    </row>
    <row r="25" spans="1:4" ht="12.75" customHeight="1">
      <c r="A25" s="27"/>
      <c r="B25" s="28" t="s">
        <v>58</v>
      </c>
      <c r="C25" s="39"/>
      <c r="D25" s="15">
        <v>132.59</v>
      </c>
    </row>
    <row r="26" spans="1:4" ht="12.75" customHeight="1">
      <c r="A26" s="27"/>
      <c r="B26" s="28" t="s">
        <v>56</v>
      </c>
      <c r="C26" s="39"/>
      <c r="D26" s="15">
        <v>3659.76</v>
      </c>
    </row>
    <row r="27" spans="1:4" ht="12.75" customHeight="1">
      <c r="A27" s="27"/>
      <c r="B27" s="28" t="s">
        <v>15</v>
      </c>
      <c r="C27" s="39"/>
      <c r="D27" s="15"/>
    </row>
    <row r="28" spans="1:4" ht="12.75" customHeight="1">
      <c r="A28" s="27"/>
      <c r="B28" s="28" t="s">
        <v>16</v>
      </c>
      <c r="C28" s="39">
        <v>41828.1</v>
      </c>
      <c r="D28" s="15"/>
    </row>
    <row r="29" spans="1:4" ht="12.75" customHeight="1">
      <c r="A29" s="27"/>
      <c r="B29" s="29" t="s">
        <v>17</v>
      </c>
      <c r="C29" s="39"/>
      <c r="D29" s="15">
        <v>14969.7</v>
      </c>
    </row>
    <row r="30" spans="1:14" ht="12.75" customHeight="1">
      <c r="A30" s="27"/>
      <c r="B30" s="29" t="s">
        <v>18</v>
      </c>
      <c r="C30" s="39"/>
      <c r="D30" s="15"/>
      <c r="N30" t="s">
        <v>51</v>
      </c>
    </row>
    <row r="31" spans="1:4" ht="12.75" customHeight="1">
      <c r="A31" s="27"/>
      <c r="B31" s="29" t="s">
        <v>19</v>
      </c>
      <c r="C31" s="39">
        <v>1926.99</v>
      </c>
      <c r="D31" s="15">
        <v>38775.36</v>
      </c>
    </row>
    <row r="32" spans="1:4" ht="12.75" customHeight="1">
      <c r="A32" s="27"/>
      <c r="B32" s="29" t="s">
        <v>20</v>
      </c>
      <c r="C32" s="39">
        <v>20397.23</v>
      </c>
      <c r="D32" s="15"/>
    </row>
    <row r="33" spans="1:4" ht="12.75" customHeight="1">
      <c r="A33" s="27"/>
      <c r="B33" s="29" t="s">
        <v>55</v>
      </c>
      <c r="C33" s="39">
        <v>292.28</v>
      </c>
      <c r="D33" s="15"/>
    </row>
    <row r="34" spans="1:4" ht="12.75" customHeight="1">
      <c r="A34" s="27"/>
      <c r="B34" s="29" t="s">
        <v>21</v>
      </c>
      <c r="C34" s="39"/>
      <c r="D34" s="15">
        <v>8705.6</v>
      </c>
    </row>
    <row r="35" spans="1:4" ht="12.75" customHeight="1">
      <c r="A35" s="27"/>
      <c r="B35" s="29" t="s">
        <v>22</v>
      </c>
      <c r="C35" s="39"/>
      <c r="D35" s="15"/>
    </row>
    <row r="36" spans="1:4" ht="12.75" customHeight="1">
      <c r="A36" s="27"/>
      <c r="B36" s="28" t="s">
        <v>23</v>
      </c>
      <c r="C36" s="39">
        <v>26411.47</v>
      </c>
      <c r="D36" s="15">
        <v>6646.8</v>
      </c>
    </row>
    <row r="37" spans="1:4" ht="12.75" customHeight="1">
      <c r="A37" s="27"/>
      <c r="B37" s="28" t="s">
        <v>44</v>
      </c>
      <c r="C37" s="39">
        <v>355.95</v>
      </c>
      <c r="D37" s="15"/>
    </row>
    <row r="38" spans="1:4" ht="12.75" customHeight="1">
      <c r="A38" s="27"/>
      <c r="B38" s="28" t="s">
        <v>24</v>
      </c>
      <c r="C38" s="39">
        <v>163941.68</v>
      </c>
      <c r="D38" s="15">
        <f>36790.9+31582.18</f>
        <v>68373.08</v>
      </c>
    </row>
    <row r="39" spans="1:4" ht="12.75" customHeight="1">
      <c r="A39" s="27"/>
      <c r="B39" s="29" t="s">
        <v>25</v>
      </c>
      <c r="C39" s="39"/>
      <c r="D39" s="15">
        <v>32526.21</v>
      </c>
    </row>
    <row r="40" spans="1:4" ht="12.75" customHeight="1">
      <c r="A40" s="27"/>
      <c r="B40" s="29" t="s">
        <v>26</v>
      </c>
      <c r="C40" s="39"/>
      <c r="D40" s="15">
        <v>33549.27</v>
      </c>
    </row>
    <row r="41" spans="1:4" ht="12.75" customHeight="1">
      <c r="A41" s="27"/>
      <c r="B41" s="29" t="s">
        <v>53</v>
      </c>
      <c r="C41" s="39">
        <v>32281.2</v>
      </c>
      <c r="D41" s="15"/>
    </row>
    <row r="42" spans="1:4" ht="12.75" customHeight="1">
      <c r="A42" s="27"/>
      <c r="B42" s="29" t="s">
        <v>27</v>
      </c>
      <c r="C42" s="39"/>
      <c r="D42" s="15"/>
    </row>
    <row r="43" spans="1:4" ht="12.75" customHeight="1">
      <c r="A43" s="27"/>
      <c r="B43" s="29" t="s">
        <v>28</v>
      </c>
      <c r="C43" s="39"/>
      <c r="D43" s="15">
        <v>63263.01</v>
      </c>
    </row>
    <row r="44" spans="1:4" ht="12.75" customHeight="1">
      <c r="A44" s="27"/>
      <c r="B44" s="28" t="s">
        <v>29</v>
      </c>
      <c r="C44" s="39"/>
      <c r="D44" s="15"/>
    </row>
    <row r="45" spans="1:4" ht="12.75" customHeight="1">
      <c r="A45" s="27"/>
      <c r="B45" s="28" t="s">
        <v>30</v>
      </c>
      <c r="C45" s="39"/>
      <c r="D45" s="15"/>
    </row>
    <row r="46" spans="1:4" ht="12.75" customHeight="1">
      <c r="A46" s="27"/>
      <c r="B46" s="28" t="s">
        <v>57</v>
      </c>
      <c r="C46" s="39"/>
      <c r="D46" s="15">
        <v>9307.89</v>
      </c>
    </row>
    <row r="47" spans="1:4" ht="12.75" customHeight="1">
      <c r="A47" s="27"/>
      <c r="B47" s="28" t="s">
        <v>31</v>
      </c>
      <c r="C47" s="39">
        <v>9332.58</v>
      </c>
      <c r="D47" s="15">
        <f>7905.6+105826.97</f>
        <v>113732.57</v>
      </c>
    </row>
    <row r="48" spans="1:4" ht="12.75" customHeight="1">
      <c r="A48" s="27"/>
      <c r="B48" s="28" t="s">
        <v>32</v>
      </c>
      <c r="C48" s="39">
        <f>5030.4+10771.2</f>
        <v>15801.6</v>
      </c>
      <c r="D48" s="15"/>
    </row>
    <row r="49" spans="1:4" ht="12.75" customHeight="1">
      <c r="A49" s="27"/>
      <c r="B49" s="28" t="s">
        <v>33</v>
      </c>
      <c r="C49" s="39">
        <v>48445.76</v>
      </c>
      <c r="D49" s="15"/>
    </row>
    <row r="50" spans="1:4" ht="12.75" customHeight="1">
      <c r="A50" s="27"/>
      <c r="B50" s="28" t="s">
        <v>34</v>
      </c>
      <c r="C50" s="39">
        <v>50234.85</v>
      </c>
      <c r="D50" s="15"/>
    </row>
    <row r="51" spans="1:4" ht="12.75" customHeight="1">
      <c r="A51" s="27"/>
      <c r="B51" s="28" t="s">
        <v>35</v>
      </c>
      <c r="C51" s="39">
        <v>15811.2</v>
      </c>
      <c r="D51" s="15">
        <v>34514</v>
      </c>
    </row>
    <row r="52" spans="1:4" ht="12.75" customHeight="1">
      <c r="A52" s="27"/>
      <c r="B52" s="28" t="s">
        <v>36</v>
      </c>
      <c r="C52" s="39">
        <v>16495.91</v>
      </c>
      <c r="D52" s="15"/>
    </row>
    <row r="53" spans="1:4" ht="12.75" customHeight="1">
      <c r="A53" s="27"/>
      <c r="B53" s="28" t="s">
        <v>37</v>
      </c>
      <c r="C53" s="39"/>
      <c r="D53" s="15">
        <v>28647.88</v>
      </c>
    </row>
    <row r="54" spans="1:4" ht="12.75" customHeight="1">
      <c r="A54" s="27"/>
      <c r="B54" s="28" t="s">
        <v>45</v>
      </c>
      <c r="C54" s="39"/>
      <c r="D54" s="15">
        <v>36892.41</v>
      </c>
    </row>
    <row r="55" spans="1:4" ht="12.75" customHeight="1">
      <c r="A55" s="27"/>
      <c r="B55" s="28" t="s">
        <v>38</v>
      </c>
      <c r="C55" s="39"/>
      <c r="D55" s="15"/>
    </row>
    <row r="56" spans="1:4" ht="12.75" customHeight="1">
      <c r="A56" s="27"/>
      <c r="B56" s="28" t="s">
        <v>39</v>
      </c>
      <c r="C56" s="39"/>
      <c r="D56" s="15">
        <v>4468.02</v>
      </c>
    </row>
    <row r="57" spans="1:4" ht="12.75" customHeight="1">
      <c r="A57" s="27"/>
      <c r="B57" s="28" t="s">
        <v>40</v>
      </c>
      <c r="C57" s="39"/>
      <c r="D57" s="15">
        <v>19764</v>
      </c>
    </row>
    <row r="58" spans="1:4" ht="12.75" customHeight="1">
      <c r="A58" s="27"/>
      <c r="B58" s="28" t="s">
        <v>54</v>
      </c>
      <c r="C58" s="39">
        <v>3667.55</v>
      </c>
      <c r="D58" s="15"/>
    </row>
    <row r="59" spans="1:4" ht="12.75" customHeight="1">
      <c r="A59" s="42"/>
      <c r="B59" s="43" t="s">
        <v>47</v>
      </c>
      <c r="C59" s="44"/>
      <c r="D59" s="41"/>
    </row>
    <row r="60" spans="1:4" ht="39.75" customHeight="1">
      <c r="A60" s="16">
        <v>853</v>
      </c>
      <c r="B60" s="30" t="s">
        <v>41</v>
      </c>
      <c r="C60" s="24">
        <f>C61</f>
        <v>57466</v>
      </c>
      <c r="D60" s="18">
        <f>D61</f>
        <v>1785580</v>
      </c>
    </row>
    <row r="61" spans="1:4" ht="29.25" customHeight="1">
      <c r="A61" s="27"/>
      <c r="B61" s="20" t="s">
        <v>8</v>
      </c>
      <c r="C61" s="14">
        <v>57466</v>
      </c>
      <c r="D61" s="15">
        <v>1785580</v>
      </c>
    </row>
    <row r="62" spans="1:4" ht="39" customHeight="1">
      <c r="A62" s="16">
        <v>921</v>
      </c>
      <c r="B62" s="23" t="s">
        <v>42</v>
      </c>
      <c r="C62" s="24">
        <f>C63</f>
        <v>40000</v>
      </c>
      <c r="D62" s="18"/>
    </row>
    <row r="63" spans="1:4" ht="26.25" customHeight="1" thickBot="1">
      <c r="A63" s="31"/>
      <c r="B63" s="32" t="s">
        <v>8</v>
      </c>
      <c r="C63" s="33">
        <v>40000</v>
      </c>
      <c r="D63" s="34"/>
    </row>
    <row r="64" spans="1:4" ht="21" customHeight="1" thickBot="1" thickTop="1">
      <c r="A64" s="45" t="s">
        <v>43</v>
      </c>
      <c r="B64" s="46"/>
      <c r="C64" s="35">
        <f>C12+C16+C20+C60+C62</f>
        <v>565771.95</v>
      </c>
      <c r="D64" s="36">
        <f>D12+D14+D18+D20+D16+D60</f>
        <v>2378798.83</v>
      </c>
    </row>
    <row r="65" ht="13.5" thickTop="1"/>
    <row r="66" ht="12.75">
      <c r="A66" s="37" t="s">
        <v>48</v>
      </c>
    </row>
    <row r="67" ht="12.75">
      <c r="A67" s="37" t="s">
        <v>49</v>
      </c>
    </row>
    <row r="68" ht="12.75">
      <c r="A68" s="37" t="s">
        <v>50</v>
      </c>
    </row>
    <row r="80" spans="2:10" ht="18">
      <c r="B80" s="1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</sheetData>
  <mergeCells count="5">
    <mergeCell ref="A64:B64"/>
    <mergeCell ref="A3:D5"/>
    <mergeCell ref="A9:A10"/>
    <mergeCell ref="B9:B10"/>
    <mergeCell ref="C9:D9"/>
  </mergeCells>
  <printOptions horizontalCentered="1"/>
  <pageMargins left="0.7874015748031497" right="0.7874015748031497" top="0.984251968503937" bottom="1.16" header="0.5118110236220472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2009-04-27T13:26:51Z</cp:lastPrinted>
  <dcterms:created xsi:type="dcterms:W3CDTF">2008-06-20T09:55:15Z</dcterms:created>
  <dcterms:modified xsi:type="dcterms:W3CDTF">2010-05-27T11:29:09Z</dcterms:modified>
  <cp:category/>
  <cp:version/>
  <cp:contentType/>
  <cp:contentStatus/>
</cp:coreProperties>
</file>