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050" windowWidth="19035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<sst xmlns="http://schemas.openxmlformats.org/spreadsheetml/2006/main" count="31" uniqueCount="26">
  <si>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Lp.</t>
  </si>
  <si>
    <t>Wyszczególnienie</t>
  </si>
  <si>
    <t>3.</t>
  </si>
  <si>
    <t>Wprowadził do BIP: Agnieszka Sulewska</t>
  </si>
  <si>
    <t>Data wprowadzenia do BIP: 03.09.2010 r.</t>
  </si>
  <si>
    <t>Autor dokumentu: Agnieszka Sulewska</t>
  </si>
  <si>
    <t>Plan przychodów i wydatków funduszu celowego oraz dochodów własnych realizowany jest prawidłowo, co obrazują tabele nr 18 i 19</t>
  </si>
  <si>
    <t>Tabela nr 18</t>
  </si>
  <si>
    <t xml:space="preserve">    WYKONANIE PLANU PRZYCHODÓW  I  WYDATKÓW  POWIATOWEGO FUNDUSZU  </t>
  </si>
  <si>
    <t xml:space="preserve">                   GOSPODARKI ZASOBEM GEODEZYJNYM I KARTOGRAFICZNYM                       </t>
  </si>
  <si>
    <t>ZA I PÓŁROCZE 2010 ROKU</t>
  </si>
  <si>
    <t xml:space="preserve"> w złotych</t>
  </si>
  <si>
    <t>Wykonanie            I półrocze         2009 roku</t>
  </si>
  <si>
    <t>Plan                 2010 r.</t>
  </si>
  <si>
    <t>Wykonanie            I półrocze         2010 roku</t>
  </si>
  <si>
    <t xml:space="preserve">Dynamika %                        5:3    </t>
  </si>
  <si>
    <t xml:space="preserve">% wykonania planu                        5:4          </t>
  </si>
  <si>
    <t>I</t>
  </si>
  <si>
    <t>STAN ŚRODKÓW OBROTOWYCH NA POCZĄTKU ROKU</t>
  </si>
  <si>
    <t xml:space="preserve"> Powiatowy Fundusz Gospodarki Zasobem Geodezyjnym i Kartograficznym</t>
  </si>
  <si>
    <t>II</t>
  </si>
  <si>
    <t xml:space="preserve">PRZYCHODY                                                                                                                                     </t>
  </si>
  <si>
    <t>III</t>
  </si>
  <si>
    <t>WYDATKI  OGÓŁEM</t>
  </si>
  <si>
    <t>IV</t>
  </si>
  <si>
    <t>STAN ŚRODKÓW OBROTOWYCH NA KONIEC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</si>
</sst>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9">
    <font>
      <sz val="10"/>
      <name val="Calibri"/>
      <family val="0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12"/>
      <name val="Calibri"/>
      <family val="2"/>
    </font>
    <font>
      <sz val="13"/>
      <name val="Calibri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double"/>
      <bottom style="double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0" fillId="0" borderId="2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4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0" fillId="0" borderId="0" xfId="0" applyFont="1" applyAlignment="1">
      <alignment/>
    </xf>
    <xf numFmtId="0" fontId="8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164" fontId="7" fillId="0" borderId="3" xfId="0" applyNumberFormat="1" applyFont="1" applyBorder="1" applyAlignment="1">
      <alignment vertical="center"/>
    </xf>
    <xf numFmtId="164" fontId="7" fillId="0" borderId="9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vertical="center" wrapText="1"/>
    </xf>
    <xf numFmtId="164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5" xfId="0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164" fontId="7" fillId="0" borderId="6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3" fontId="0" fillId="0" borderId="11" xfId="0" applyNumberFormat="1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 wrapText="1"/>
    </xf>
    <xf numFmtId="164" fontId="0" fillId="0" borderId="14" xfId="0" applyNumberFormat="1" applyFont="1" applyBorder="1" applyAlignment="1">
      <alignment vertical="center"/>
    </xf>
    <xf numFmtId="164" fontId="0" fillId="0" borderId="15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justify"/>
    </xf>
    <xf numFmtId="0" fontId="0" fillId="0" borderId="0" xfId="0" applyAlignment="1">
      <alignment/>
    </xf>
    <xf numFmtId="3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24"/>
  <sheetViews>
    <sheetView tabSelected="1" workbookViewId="0" topLeftCell="A4">
      <selection activeCell="A22" sqref="A22:H24"/>
    </sheetView>
  </sheetViews>
  <sheetFormatPr defaultColWidth="9.140625" defaultRowHeight="12.75"/>
  <cols>
    <col min="1" max="1" width="6.00390625" style="8" customWidth="1"/>
    <col min="2" max="2" width="36.57421875" style="8" customWidth="1"/>
    <col min="3" max="3" width="11.57421875" style="8" customWidth="1"/>
    <col min="4" max="4" width="10.57421875" style="8" customWidth="1"/>
    <col min="5" max="5" width="11.7109375" style="8" customWidth="1"/>
    <col min="6" max="6" width="8.421875" style="8" customWidth="1"/>
    <col min="7" max="7" width="9.8515625" style="8" customWidth="1"/>
    <col min="8" max="16384" width="9.140625" style="8" customWidth="1"/>
  </cols>
  <sheetData>
    <row r="1" ht="23.25" customHeight="1"/>
    <row r="2" spans="1:7" ht="34.5" customHeight="1">
      <c r="A2" s="10" t="s">
        <v>6</v>
      </c>
      <c r="B2" s="11"/>
      <c r="C2" s="11"/>
      <c r="D2" s="11"/>
      <c r="E2" s="11"/>
      <c r="F2" s="11"/>
      <c r="G2" s="11"/>
    </row>
    <row r="3" spans="1:4" ht="34.5" customHeight="1">
      <c r="A3" s="12"/>
      <c r="B3" s="12"/>
      <c r="C3" s="12"/>
      <c r="D3" s="12"/>
    </row>
    <row r="4" spans="2:7" ht="16.5" customHeight="1">
      <c r="B4" s="13"/>
      <c r="C4" s="13"/>
      <c r="G4" s="14" t="s">
        <v>7</v>
      </c>
    </row>
    <row r="5" spans="2:4" ht="13.5" customHeight="1">
      <c r="B5" s="13"/>
      <c r="C5" s="13"/>
      <c r="D5" s="14"/>
    </row>
    <row r="6" spans="1:7" ht="18.75">
      <c r="A6" s="15" t="s">
        <v>8</v>
      </c>
      <c r="B6" s="16"/>
      <c r="C6" s="16"/>
      <c r="D6" s="16"/>
      <c r="E6" s="16"/>
      <c r="F6" s="16"/>
      <c r="G6" s="16"/>
    </row>
    <row r="7" spans="1:7" ht="20.25" customHeight="1">
      <c r="A7" s="15" t="s">
        <v>9</v>
      </c>
      <c r="B7" s="16"/>
      <c r="C7" s="16"/>
      <c r="D7" s="16"/>
      <c r="E7" s="16"/>
      <c r="F7" s="16"/>
      <c r="G7" s="16"/>
    </row>
    <row r="8" spans="1:7" ht="20.25" customHeight="1">
      <c r="A8" s="15" t="s">
        <v>10</v>
      </c>
      <c r="B8" s="16"/>
      <c r="C8" s="16"/>
      <c r="D8" s="16"/>
      <c r="E8" s="16"/>
      <c r="F8" s="16"/>
      <c r="G8" s="16"/>
    </row>
    <row r="9" spans="1:7" ht="30" customHeight="1">
      <c r="A9" s="17"/>
      <c r="B9" s="2"/>
      <c r="C9" s="2"/>
      <c r="D9" s="2"/>
      <c r="E9" s="2"/>
      <c r="F9" s="2"/>
      <c r="G9" s="2"/>
    </row>
    <row r="10" spans="4:7" ht="14.25" customHeight="1" thickBot="1">
      <c r="D10" s="2"/>
      <c r="G10" s="2" t="s">
        <v>11</v>
      </c>
    </row>
    <row r="11" spans="1:7" s="1" customFormat="1" ht="54" customHeight="1" thickBot="1" thickTop="1">
      <c r="A11" s="9" t="s">
        <v>0</v>
      </c>
      <c r="B11" s="18" t="s">
        <v>1</v>
      </c>
      <c r="C11" s="19" t="s">
        <v>12</v>
      </c>
      <c r="D11" s="19" t="s">
        <v>13</v>
      </c>
      <c r="E11" s="19" t="s">
        <v>14</v>
      </c>
      <c r="F11" s="19" t="s">
        <v>15</v>
      </c>
      <c r="G11" s="20" t="s">
        <v>16</v>
      </c>
    </row>
    <row r="12" spans="1:7" s="4" customFormat="1" ht="12" customHeight="1" thickBot="1" thickTop="1">
      <c r="A12" s="21">
        <v>1</v>
      </c>
      <c r="B12" s="22">
        <v>2</v>
      </c>
      <c r="C12" s="3">
        <v>3</v>
      </c>
      <c r="D12" s="3">
        <v>4</v>
      </c>
      <c r="E12" s="3">
        <v>5</v>
      </c>
      <c r="F12" s="3">
        <v>6</v>
      </c>
      <c r="G12" s="23">
        <v>7</v>
      </c>
    </row>
    <row r="13" spans="1:7" s="6" customFormat="1" ht="40.5" customHeight="1" thickBot="1" thickTop="1">
      <c r="A13" s="24" t="s">
        <v>17</v>
      </c>
      <c r="B13" s="25" t="s">
        <v>18</v>
      </c>
      <c r="C13" s="26">
        <f>SUM(C14:C14)</f>
        <v>600350</v>
      </c>
      <c r="D13" s="26">
        <f>SUM(D14:D14)</f>
        <v>443316</v>
      </c>
      <c r="E13" s="26">
        <v>443313</v>
      </c>
      <c r="F13" s="27">
        <f aca="true" t="shared" si="0" ref="F13:F20">E13/C13*100</f>
        <v>73.84242525193638</v>
      </c>
      <c r="G13" s="28">
        <f aca="true" t="shared" si="1" ref="G13:G18">E13/D13*100</f>
        <v>99.99932328181252</v>
      </c>
    </row>
    <row r="14" spans="1:7" s="32" customFormat="1" ht="18.75" customHeight="1" hidden="1">
      <c r="A14" s="29" t="s">
        <v>2</v>
      </c>
      <c r="B14" s="7" t="s">
        <v>19</v>
      </c>
      <c r="C14" s="30">
        <v>600350</v>
      </c>
      <c r="D14" s="30">
        <v>443316</v>
      </c>
      <c r="E14" s="30">
        <v>443312.5</v>
      </c>
      <c r="F14" s="31">
        <f t="shared" si="0"/>
        <v>73.8423419671858</v>
      </c>
      <c r="G14" s="5">
        <f t="shared" si="1"/>
        <v>99.99921049544794</v>
      </c>
    </row>
    <row r="15" spans="1:7" s="6" customFormat="1" ht="25.5" customHeight="1" thickBot="1" thickTop="1">
      <c r="A15" s="24" t="s">
        <v>20</v>
      </c>
      <c r="B15" s="33" t="s">
        <v>21</v>
      </c>
      <c r="C15" s="34">
        <f>C16</f>
        <v>236603</v>
      </c>
      <c r="D15" s="34">
        <f>D16</f>
        <v>510000</v>
      </c>
      <c r="E15" s="34">
        <v>275158</v>
      </c>
      <c r="F15" s="35">
        <f t="shared" si="0"/>
        <v>116.29522871645752</v>
      </c>
      <c r="G15" s="36">
        <f t="shared" si="1"/>
        <v>53.952549019607844</v>
      </c>
    </row>
    <row r="16" spans="1:7" s="32" customFormat="1" ht="18" customHeight="1" hidden="1">
      <c r="A16" s="29" t="s">
        <v>2</v>
      </c>
      <c r="B16" s="7" t="s">
        <v>19</v>
      </c>
      <c r="C16" s="30">
        <v>236603</v>
      </c>
      <c r="D16" s="30">
        <v>510000</v>
      </c>
      <c r="E16" s="30">
        <v>275158</v>
      </c>
      <c r="F16" s="31">
        <f t="shared" si="0"/>
        <v>116.29522871645752</v>
      </c>
      <c r="G16" s="5">
        <f t="shared" si="1"/>
        <v>53.952549019607844</v>
      </c>
    </row>
    <row r="17" spans="1:7" s="6" customFormat="1" ht="25.5" customHeight="1" thickBot="1" thickTop="1">
      <c r="A17" s="24" t="s">
        <v>22</v>
      </c>
      <c r="B17" s="33" t="s">
        <v>23</v>
      </c>
      <c r="C17" s="34">
        <f>C18</f>
        <v>421060</v>
      </c>
      <c r="D17" s="34">
        <f>D18</f>
        <v>953316</v>
      </c>
      <c r="E17" s="34">
        <v>195131</v>
      </c>
      <c r="F17" s="35">
        <f t="shared" si="0"/>
        <v>46.342801500973735</v>
      </c>
      <c r="G17" s="36">
        <f t="shared" si="1"/>
        <v>20.468658870720727</v>
      </c>
    </row>
    <row r="18" spans="1:7" s="32" customFormat="1" ht="15" customHeight="1" hidden="1">
      <c r="A18" s="37" t="s">
        <v>2</v>
      </c>
      <c r="B18" s="38" t="s">
        <v>19</v>
      </c>
      <c r="C18" s="39">
        <v>421060</v>
      </c>
      <c r="D18" s="39">
        <v>953316</v>
      </c>
      <c r="E18" s="39">
        <v>195131.02</v>
      </c>
      <c r="F18" s="31">
        <f t="shared" si="0"/>
        <v>46.342806250890604</v>
      </c>
      <c r="G18" s="5">
        <f t="shared" si="1"/>
        <v>20.468660968660966</v>
      </c>
    </row>
    <row r="19" spans="1:7" s="6" customFormat="1" ht="40.5" customHeight="1" thickBot="1" thickTop="1">
      <c r="A19" s="40" t="s">
        <v>24</v>
      </c>
      <c r="B19" s="41" t="s">
        <v>25</v>
      </c>
      <c r="C19" s="42">
        <f aca="true" t="shared" si="2" ref="C19:E20">C13+C15-C17</f>
        <v>415893</v>
      </c>
      <c r="D19" s="42">
        <f t="shared" si="2"/>
        <v>0</v>
      </c>
      <c r="E19" s="42">
        <f t="shared" si="2"/>
        <v>523340</v>
      </c>
      <c r="F19" s="43">
        <f t="shared" si="0"/>
        <v>125.83525089385972</v>
      </c>
      <c r="G19" s="44">
        <v>0</v>
      </c>
    </row>
    <row r="20" spans="1:7" s="32" customFormat="1" ht="15.75" customHeight="1" hidden="1">
      <c r="A20" s="45"/>
      <c r="B20" s="46" t="s">
        <v>19</v>
      </c>
      <c r="C20" s="47">
        <f t="shared" si="2"/>
        <v>415893</v>
      </c>
      <c r="D20" s="47">
        <f t="shared" si="2"/>
        <v>0</v>
      </c>
      <c r="E20" s="47">
        <f t="shared" si="2"/>
        <v>523339.48</v>
      </c>
      <c r="F20" s="48">
        <f t="shared" si="0"/>
        <v>125.8351258617</v>
      </c>
      <c r="G20" s="49">
        <v>0</v>
      </c>
    </row>
    <row r="21" spans="3:5" ht="13.5" thickTop="1">
      <c r="C21" s="50"/>
      <c r="D21" s="50"/>
      <c r="E21" s="50"/>
    </row>
    <row r="22" spans="1:20" ht="12.75">
      <c r="A22" s="52" t="s">
        <v>5</v>
      </c>
      <c r="B22" s="53"/>
      <c r="C22" s="53"/>
      <c r="D22" s="53"/>
      <c r="E22" s="53"/>
      <c r="F22" s="53"/>
      <c r="G22" s="53"/>
      <c r="H22" s="53"/>
      <c r="R22" s="51"/>
      <c r="S22" s="51"/>
      <c r="T22" s="51"/>
    </row>
    <row r="23" spans="1:20" ht="12.75">
      <c r="A23" s="52" t="s">
        <v>3</v>
      </c>
      <c r="B23" s="53"/>
      <c r="C23" s="53"/>
      <c r="D23" s="53"/>
      <c r="R23" s="51"/>
      <c r="S23" s="51"/>
      <c r="T23" s="51"/>
    </row>
    <row r="24" spans="1:8" ht="12.75">
      <c r="A24" s="52" t="s">
        <v>4</v>
      </c>
      <c r="B24" s="53"/>
      <c r="C24" s="53"/>
      <c r="D24" s="53"/>
      <c r="H24" s="54"/>
    </row>
  </sheetData>
  <mergeCells count="7">
    <mergeCell ref="A24:D24"/>
    <mergeCell ref="A7:G7"/>
    <mergeCell ref="A8:G8"/>
    <mergeCell ref="A22:H22"/>
    <mergeCell ref="A23:D23"/>
    <mergeCell ref="A2:G2"/>
    <mergeCell ref="A6:G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dcterms:created xsi:type="dcterms:W3CDTF">2010-09-03T11:22:34Z</dcterms:created>
  <dcterms:modified xsi:type="dcterms:W3CDTF">2010-09-03T11:27:20Z</dcterms:modified>
  <cp:category/>
  <cp:version/>
  <cp:contentType/>
  <cp:contentStatus/>
</cp:coreProperties>
</file>