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Tabela 11" sheetId="1" r:id="rId1"/>
  </sheets>
  <definedNames/>
  <calcPr fullCalcOnLoad="1"/>
</workbook>
</file>

<file path=xl/sharedStrings.xml><?xml version="1.0" encoding="utf-8"?>
<sst xmlns="http://schemas.openxmlformats.org/spreadsheetml/2006/main" count="34" uniqueCount="32">
  <si>
    <t>OGÓŁEM</t>
  </si>
  <si>
    <t>ADMINISTRACJA PUBLICZNA</t>
  </si>
  <si>
    <t>Pozostała działalność</t>
  </si>
  <si>
    <t>BEZPIECZEŃSTWO PUBLICZNE I OCHRONA PRZECIWPOŻAROWA</t>
  </si>
  <si>
    <t>WYDATKI</t>
  </si>
  <si>
    <t xml:space="preserve">Dział              Rozdział                      </t>
  </si>
  <si>
    <t>WYSZCZEGÓLNIENIE</t>
  </si>
  <si>
    <t xml:space="preserve">Plan </t>
  </si>
  <si>
    <t>750</t>
  </si>
  <si>
    <t>754</t>
  </si>
  <si>
    <t>710</t>
  </si>
  <si>
    <t>DZIAŁALNOŚĆ USŁUGOWA</t>
  </si>
  <si>
    <t>75045</t>
  </si>
  <si>
    <t xml:space="preserve">                    w złotych</t>
  </si>
  <si>
    <t>71035</t>
  </si>
  <si>
    <t>Cmentarze</t>
  </si>
  <si>
    <t>DOCHODY</t>
  </si>
  <si>
    <t>GMINA</t>
  </si>
  <si>
    <t>POWIAT</t>
  </si>
  <si>
    <t>75495</t>
  </si>
  <si>
    <t>Utrzymanie cmentarza wojennego</t>
  </si>
  <si>
    <t>Tabela nr 11</t>
  </si>
  <si>
    <r>
      <t xml:space="preserve">% wykon.           
</t>
    </r>
    <r>
      <rPr>
        <i/>
        <sz val="8"/>
        <rFont val="Calibri"/>
        <family val="2"/>
      </rPr>
      <t>(4 : 3)</t>
    </r>
  </si>
  <si>
    <r>
      <t xml:space="preserve">% wykon.           
</t>
    </r>
    <r>
      <rPr>
        <i/>
        <sz val="8"/>
        <rFont val="Calibri"/>
        <family val="2"/>
      </rPr>
      <t>(7 : 6)</t>
    </r>
  </si>
  <si>
    <t>WYKONANIE  PLANU  DOCHODÓW  I  WYDATKÓW  ZADAŃ  REALIZOWANYCH  NA  PODSTAWIE  POROZUMIEŃ  Z  ORGANAMI  ADMINISTRACJI  RZĄDOWEJ  
ZA  I  PÓŁROCZE  2010  ROKU</t>
  </si>
  <si>
    <t>Lokalny system powiadamiania miasta o przemocy - Razem skuteczni, razem bezpieczni</t>
  </si>
  <si>
    <t>Kwalifikacja wojskowa</t>
  </si>
  <si>
    <t>Działalność Powiatowej Komisji Lekarskiej</t>
  </si>
  <si>
    <t>Wykonanie
I półrocze</t>
  </si>
  <si>
    <t>Autor dokumentu: Sylwia Szpak</t>
  </si>
  <si>
    <t>Wprowadził do BIP: Agnieszka Sulewska</t>
  </si>
  <si>
    <t>Data wprowadzenia do BIP: 03.09.2010 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</si>
</sst>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\ _z_ł"/>
    <numFmt numFmtId="170" formatCode="0.0"/>
  </numFmts>
  <fonts count="17">
    <font>
      <sz val="10"/>
      <name val="Arial CE"/>
      <family val="0"/>
    </font>
    <font>
      <b/>
      <sz val="13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i/>
      <sz val="9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i/>
      <sz val="8"/>
      <name val="Calibri"/>
      <family val="2"/>
    </font>
    <font>
      <i/>
      <sz val="8"/>
      <name val="Calibri"/>
      <family val="2"/>
    </font>
    <font>
      <b/>
      <i/>
      <sz val="12"/>
      <name val="Calibri"/>
      <family val="2"/>
    </font>
    <font>
      <b/>
      <i/>
      <sz val="10"/>
      <name val="Calibri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double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 horizontal="centerContinuous" vertical="center" wrapText="1"/>
    </xf>
    <xf numFmtId="0" fontId="3" fillId="0" borderId="0" xfId="0" applyFont="1" applyAlignment="1">
      <alignment/>
    </xf>
    <xf numFmtId="0" fontId="5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Continuous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3" fontId="5" fillId="0" borderId="5" xfId="0" applyNumberFormat="1" applyFont="1" applyBorder="1" applyAlignment="1">
      <alignment horizontal="center" vertical="center"/>
    </xf>
    <xf numFmtId="3" fontId="5" fillId="0" borderId="6" xfId="0" applyNumberFormat="1" applyFont="1" applyBorder="1" applyAlignment="1">
      <alignment horizontal="center" vertical="center"/>
    </xf>
    <xf numFmtId="3" fontId="5" fillId="0" borderId="7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2" fillId="0" borderId="9" xfId="0" applyFont="1" applyBorder="1" applyAlignment="1">
      <alignment vertical="center" wrapText="1"/>
    </xf>
    <xf numFmtId="3" fontId="2" fillId="0" borderId="9" xfId="0" applyNumberFormat="1" applyFont="1" applyBorder="1" applyAlignment="1">
      <alignment vertical="center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3" fontId="2" fillId="0" borderId="10" xfId="0" applyNumberFormat="1" applyFont="1" applyBorder="1" applyAlignment="1">
      <alignment vertical="center"/>
    </xf>
    <xf numFmtId="3" fontId="6" fillId="0" borderId="9" xfId="0" applyNumberFormat="1" applyFont="1" applyBorder="1" applyAlignment="1">
      <alignment vertical="center"/>
    </xf>
    <xf numFmtId="0" fontId="9" fillId="0" borderId="0" xfId="0" applyFont="1" applyAlignment="1">
      <alignment horizontal="centerContinuous" vertical="center" wrapText="1"/>
    </xf>
    <xf numFmtId="0" fontId="6" fillId="0" borderId="0" xfId="0" applyFont="1" applyAlignment="1">
      <alignment horizontal="centerContinuous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top"/>
    </xf>
    <xf numFmtId="0" fontId="8" fillId="0" borderId="11" xfId="0" applyFont="1" applyBorder="1" applyAlignment="1">
      <alignment horizontal="centerContinuous" vertical="center" wrapText="1"/>
    </xf>
    <xf numFmtId="0" fontId="8" fillId="0" borderId="2" xfId="0" applyFont="1" applyBorder="1" applyAlignment="1">
      <alignment horizontal="centerContinuous" vertical="center" wrapText="1"/>
    </xf>
    <xf numFmtId="0" fontId="8" fillId="0" borderId="12" xfId="0" applyFont="1" applyBorder="1" applyAlignment="1">
      <alignment horizontal="centerContinuous" vertical="center" wrapText="1"/>
    </xf>
    <xf numFmtId="0" fontId="2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3" fontId="15" fillId="0" borderId="9" xfId="0" applyNumberFormat="1" applyFont="1" applyBorder="1" applyAlignment="1">
      <alignment horizontal="right" vertical="center"/>
    </xf>
    <xf numFmtId="164" fontId="16" fillId="0" borderId="15" xfId="0" applyNumberFormat="1" applyFont="1" applyBorder="1" applyAlignment="1">
      <alignment vertical="center"/>
    </xf>
    <xf numFmtId="3" fontId="15" fillId="0" borderId="10" xfId="0" applyNumberFormat="1" applyFont="1" applyBorder="1" applyAlignment="1">
      <alignment horizontal="right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vertical="center" wrapText="1"/>
    </xf>
    <xf numFmtId="49" fontId="3" fillId="0" borderId="17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vertical="center"/>
    </xf>
    <xf numFmtId="0" fontId="2" fillId="0" borderId="0" xfId="0" applyFont="1" applyAlignment="1">
      <alignment/>
    </xf>
    <xf numFmtId="3" fontId="15" fillId="0" borderId="18" xfId="0" applyNumberFormat="1" applyFont="1" applyBorder="1" applyAlignment="1">
      <alignment vertical="center"/>
    </xf>
    <xf numFmtId="164" fontId="16" fillId="0" borderId="15" xfId="0" applyNumberFormat="1" applyFont="1" applyBorder="1" applyAlignment="1">
      <alignment horizontal="right" vertical="center"/>
    </xf>
    <xf numFmtId="3" fontId="15" fillId="0" borderId="8" xfId="0" applyNumberFormat="1" applyFont="1" applyBorder="1" applyAlignment="1">
      <alignment vertical="center"/>
    </xf>
    <xf numFmtId="170" fontId="16" fillId="0" borderId="19" xfId="0" applyNumberFormat="1" applyFont="1" applyBorder="1" applyAlignment="1">
      <alignment vertical="center"/>
    </xf>
    <xf numFmtId="0" fontId="15" fillId="0" borderId="0" xfId="0" applyFont="1" applyAlignment="1">
      <alignment/>
    </xf>
    <xf numFmtId="3" fontId="2" fillId="0" borderId="17" xfId="0" applyNumberFormat="1" applyFont="1" applyBorder="1" applyAlignment="1">
      <alignment vertical="center"/>
    </xf>
    <xf numFmtId="164" fontId="2" fillId="0" borderId="19" xfId="0" applyNumberFormat="1" applyFont="1" applyBorder="1" applyAlignment="1">
      <alignment vertical="center"/>
    </xf>
    <xf numFmtId="3" fontId="6" fillId="0" borderId="8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3" fontId="9" fillId="0" borderId="5" xfId="0" applyNumberFormat="1" applyFont="1" applyFill="1" applyBorder="1" applyAlignment="1" applyProtection="1">
      <alignment horizontal="center" vertical="center" wrapText="1"/>
      <protection locked="0"/>
    </xf>
    <xf numFmtId="170" fontId="2" fillId="0" borderId="19" xfId="0" applyNumberFormat="1" applyFont="1" applyBorder="1" applyAlignment="1">
      <alignment vertical="center"/>
    </xf>
    <xf numFmtId="164" fontId="9" fillId="0" borderId="15" xfId="0" applyNumberFormat="1" applyFont="1" applyBorder="1" applyAlignment="1">
      <alignment vertical="center"/>
    </xf>
    <xf numFmtId="170" fontId="8" fillId="0" borderId="15" xfId="0" applyNumberFormat="1" applyFont="1" applyBorder="1" applyAlignment="1">
      <alignment vertical="center"/>
    </xf>
    <xf numFmtId="0" fontId="4" fillId="0" borderId="18" xfId="0" applyFont="1" applyBorder="1" applyAlignment="1">
      <alignment vertical="center" wrapText="1"/>
    </xf>
    <xf numFmtId="0" fontId="8" fillId="0" borderId="16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4" fillId="0" borderId="20" xfId="0" applyFont="1" applyBorder="1" applyAlignment="1">
      <alignment horizontal="center"/>
    </xf>
    <xf numFmtId="3" fontId="3" fillId="0" borderId="16" xfId="0" applyNumberFormat="1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15" fillId="0" borderId="21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164" fontId="10" fillId="0" borderId="22" xfId="0" applyNumberFormat="1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49" fontId="15" fillId="0" borderId="21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7" xfId="0" applyFont="1" applyBorder="1" applyAlignment="1">
      <alignment/>
    </xf>
    <xf numFmtId="3" fontId="3" fillId="0" borderId="18" xfId="0" applyNumberFormat="1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3" fontId="3" fillId="0" borderId="17" xfId="0" applyNumberFormat="1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3">
      <selection activeCell="D27" sqref="D27"/>
    </sheetView>
  </sheetViews>
  <sheetFormatPr defaultColWidth="9.00390625" defaultRowHeight="12.75"/>
  <cols>
    <col min="1" max="1" width="6.125" style="2" customWidth="1"/>
    <col min="2" max="2" width="25.625" style="2" customWidth="1"/>
    <col min="3" max="3" width="10.25390625" style="2" customWidth="1"/>
    <col min="4" max="4" width="10.375" style="2" customWidth="1"/>
    <col min="5" max="5" width="6.875" style="22" customWidth="1"/>
    <col min="6" max="6" width="10.625" style="2" customWidth="1"/>
    <col min="7" max="7" width="10.125" style="2" customWidth="1"/>
    <col min="8" max="8" width="6.625" style="2" customWidth="1"/>
    <col min="9" max="16384" width="9.125" style="2" customWidth="1"/>
  </cols>
  <sheetData>
    <row r="1" spans="1:8" s="12" customFormat="1" ht="22.5" customHeight="1">
      <c r="A1" s="1"/>
      <c r="B1" s="1"/>
      <c r="C1" s="1"/>
      <c r="D1" s="1"/>
      <c r="E1" s="20"/>
      <c r="F1" s="1"/>
      <c r="G1" s="54" t="s">
        <v>21</v>
      </c>
      <c r="H1" s="54"/>
    </row>
    <row r="2" spans="1:8" s="12" customFormat="1" ht="58.5" customHeight="1">
      <c r="A2" s="21" t="s">
        <v>24</v>
      </c>
      <c r="B2" s="1"/>
      <c r="C2" s="1"/>
      <c r="D2" s="1"/>
      <c r="E2" s="20"/>
      <c r="F2" s="1"/>
      <c r="G2" s="1"/>
      <c r="H2" s="1"/>
    </row>
    <row r="4" spans="1:8" s="12" customFormat="1" ht="17.25" customHeight="1" thickBot="1">
      <c r="A4" s="15"/>
      <c r="B4" s="16"/>
      <c r="C4" s="17"/>
      <c r="D4" s="17"/>
      <c r="E4" s="23"/>
      <c r="F4" s="17"/>
      <c r="G4" s="55" t="s">
        <v>13</v>
      </c>
      <c r="H4" s="55"/>
    </row>
    <row r="5" spans="1:8" ht="19.5" customHeight="1" thickTop="1">
      <c r="A5" s="3"/>
      <c r="B5" s="52" t="s">
        <v>6</v>
      </c>
      <c r="C5" s="24" t="s">
        <v>16</v>
      </c>
      <c r="D5" s="24"/>
      <c r="E5" s="25"/>
      <c r="F5" s="26" t="s">
        <v>4</v>
      </c>
      <c r="G5" s="24"/>
      <c r="H5" s="4"/>
    </row>
    <row r="6" spans="1:8" ht="38.25" customHeight="1">
      <c r="A6" s="5" t="s">
        <v>5</v>
      </c>
      <c r="B6" s="53"/>
      <c r="C6" s="27" t="s">
        <v>7</v>
      </c>
      <c r="D6" s="47" t="s">
        <v>28</v>
      </c>
      <c r="E6" s="28" t="s">
        <v>22</v>
      </c>
      <c r="F6" s="27" t="s">
        <v>7</v>
      </c>
      <c r="G6" s="47" t="s">
        <v>28</v>
      </c>
      <c r="H6" s="28" t="s">
        <v>23</v>
      </c>
    </row>
    <row r="7" spans="1:8" ht="13.5" thickBot="1">
      <c r="A7" s="6">
        <v>1</v>
      </c>
      <c r="B7" s="7">
        <v>2</v>
      </c>
      <c r="C7" s="8">
        <v>3</v>
      </c>
      <c r="D7" s="8">
        <v>4</v>
      </c>
      <c r="E7" s="9">
        <v>5</v>
      </c>
      <c r="F7" s="10">
        <v>6</v>
      </c>
      <c r="G7" s="8">
        <v>7</v>
      </c>
      <c r="H7" s="9">
        <v>8</v>
      </c>
    </row>
    <row r="8" spans="1:8" ht="33.75" customHeight="1" thickBot="1" thickTop="1">
      <c r="A8" s="60" t="s">
        <v>17</v>
      </c>
      <c r="B8" s="61"/>
      <c r="C8" s="29">
        <f>C9+C12</f>
        <v>109760</v>
      </c>
      <c r="D8" s="29">
        <f>D9+D12</f>
        <v>101458</v>
      </c>
      <c r="E8" s="30">
        <f>D8/C8*100</f>
        <v>92.43622448979592</v>
      </c>
      <c r="F8" s="31">
        <f>F9+F12</f>
        <v>109760</v>
      </c>
      <c r="G8" s="31">
        <f>G9+G12</f>
        <v>1401</v>
      </c>
      <c r="H8" s="30">
        <f>G8/F8*100</f>
        <v>1.2764212827988337</v>
      </c>
    </row>
    <row r="9" spans="1:8" ht="22.5" customHeight="1" thickBot="1" thickTop="1">
      <c r="A9" s="11" t="s">
        <v>10</v>
      </c>
      <c r="B9" s="13" t="s">
        <v>11</v>
      </c>
      <c r="C9" s="14">
        <f>SUM(C10)</f>
        <v>16600</v>
      </c>
      <c r="D9" s="14">
        <f>SUM(D10)</f>
        <v>8298</v>
      </c>
      <c r="E9" s="49">
        <f>D9/C9*100</f>
        <v>49.98795180722892</v>
      </c>
      <c r="F9" s="18">
        <f>SUM(F10)</f>
        <v>16600</v>
      </c>
      <c r="G9" s="14">
        <f>SUM(G10)</f>
        <v>1401</v>
      </c>
      <c r="H9" s="49">
        <f>G9/F9*100</f>
        <v>8.43975903614458</v>
      </c>
    </row>
    <row r="10" spans="1:8" ht="15" customHeight="1" thickTop="1">
      <c r="A10" s="32" t="s">
        <v>14</v>
      </c>
      <c r="B10" s="33" t="s">
        <v>15</v>
      </c>
      <c r="C10" s="56">
        <v>16600</v>
      </c>
      <c r="D10" s="56">
        <v>8298</v>
      </c>
      <c r="E10" s="62"/>
      <c r="F10" s="58">
        <v>16600</v>
      </c>
      <c r="G10" s="56">
        <v>1401</v>
      </c>
      <c r="H10" s="62"/>
    </row>
    <row r="11" spans="1:8" ht="13.5" customHeight="1" thickBot="1">
      <c r="A11" s="34"/>
      <c r="B11" s="51" t="s">
        <v>20</v>
      </c>
      <c r="C11" s="57"/>
      <c r="D11" s="57"/>
      <c r="E11" s="63"/>
      <c r="F11" s="59"/>
      <c r="G11" s="57"/>
      <c r="H11" s="63"/>
    </row>
    <row r="12" spans="1:8" s="36" customFormat="1" ht="36.75" customHeight="1" thickBot="1" thickTop="1">
      <c r="A12" s="11" t="s">
        <v>9</v>
      </c>
      <c r="B12" s="13" t="s">
        <v>3</v>
      </c>
      <c r="C12" s="35">
        <f>C13</f>
        <v>93160</v>
      </c>
      <c r="D12" s="35">
        <f>D13</f>
        <v>93160</v>
      </c>
      <c r="E12" s="48">
        <f>D12/C12*100</f>
        <v>100</v>
      </c>
      <c r="F12" s="42">
        <f>F13</f>
        <v>93160</v>
      </c>
      <c r="G12" s="35"/>
      <c r="H12" s="43"/>
    </row>
    <row r="13" spans="1:8" s="36" customFormat="1" ht="23.25" customHeight="1" thickTop="1">
      <c r="A13" s="32" t="s">
        <v>19</v>
      </c>
      <c r="B13" s="33" t="s">
        <v>2</v>
      </c>
      <c r="C13" s="56">
        <v>93160</v>
      </c>
      <c r="D13" s="56">
        <v>93160</v>
      </c>
      <c r="E13" s="72"/>
      <c r="F13" s="58">
        <v>93160</v>
      </c>
      <c r="G13" s="56"/>
      <c r="H13" s="72"/>
    </row>
    <row r="14" spans="1:8" ht="39.75" customHeight="1" thickBot="1">
      <c r="A14" s="34"/>
      <c r="B14" s="51" t="s">
        <v>25</v>
      </c>
      <c r="C14" s="71"/>
      <c r="D14" s="71"/>
      <c r="E14" s="63"/>
      <c r="F14" s="73"/>
      <c r="G14" s="71"/>
      <c r="H14" s="63"/>
    </row>
    <row r="15" spans="1:8" s="41" customFormat="1" ht="31.5" customHeight="1" thickBot="1" thickTop="1">
      <c r="A15" s="64" t="s">
        <v>18</v>
      </c>
      <c r="B15" s="65"/>
      <c r="C15" s="37">
        <f>C16</f>
        <v>5500</v>
      </c>
      <c r="D15" s="37">
        <f>D16</f>
        <v>4370</v>
      </c>
      <c r="E15" s="38">
        <f>D15/C15*100</f>
        <v>79.45454545454545</v>
      </c>
      <c r="F15" s="39">
        <f>F16</f>
        <v>5500</v>
      </c>
      <c r="G15" s="37">
        <f>G16</f>
        <v>4370</v>
      </c>
      <c r="H15" s="40">
        <f>G15/F15*100</f>
        <v>79.45454545454545</v>
      </c>
    </row>
    <row r="16" spans="1:8" ht="27.75" customHeight="1" thickBot="1" thickTop="1">
      <c r="A16" s="11" t="s">
        <v>8</v>
      </c>
      <c r="B16" s="13" t="s">
        <v>1</v>
      </c>
      <c r="C16" s="14">
        <f>C17</f>
        <v>5500</v>
      </c>
      <c r="D16" s="14">
        <f>SUM(D17)</f>
        <v>4370</v>
      </c>
      <c r="E16" s="49">
        <f>D16/C16*100</f>
        <v>79.45454545454545</v>
      </c>
      <c r="F16" s="18">
        <f>SUM(F17)</f>
        <v>5500</v>
      </c>
      <c r="G16" s="14">
        <f>SUM(G17)</f>
        <v>4370</v>
      </c>
      <c r="H16" s="49">
        <f>G16/F16*100</f>
        <v>79.45454545454545</v>
      </c>
    </row>
    <row r="17" spans="1:8" ht="13.5" thickTop="1">
      <c r="A17" s="32" t="s">
        <v>12</v>
      </c>
      <c r="B17" s="33" t="s">
        <v>26</v>
      </c>
      <c r="C17" s="56">
        <v>5500</v>
      </c>
      <c r="D17" s="56">
        <v>4370</v>
      </c>
      <c r="E17" s="62"/>
      <c r="F17" s="58">
        <v>5500</v>
      </c>
      <c r="G17" s="56">
        <v>4370</v>
      </c>
      <c r="H17" s="62"/>
    </row>
    <row r="18" spans="1:8" ht="25.5" customHeight="1" thickBot="1">
      <c r="A18" s="34"/>
      <c r="B18" s="51" t="s">
        <v>27</v>
      </c>
      <c r="C18" s="68"/>
      <c r="D18" s="68"/>
      <c r="E18" s="69"/>
      <c r="F18" s="70"/>
      <c r="G18" s="68"/>
      <c r="H18" s="69"/>
    </row>
    <row r="19" spans="1:8" s="45" customFormat="1" ht="27" customHeight="1" thickBot="1" thickTop="1">
      <c r="A19" s="66" t="s">
        <v>0</v>
      </c>
      <c r="B19" s="67"/>
      <c r="C19" s="19">
        <f>C8+C15</f>
        <v>115260</v>
      </c>
      <c r="D19" s="19">
        <f>D8+D15</f>
        <v>105828</v>
      </c>
      <c r="E19" s="50">
        <f>D19/C19*100</f>
        <v>91.81676210307131</v>
      </c>
      <c r="F19" s="44">
        <f>F8+F15</f>
        <v>115260</v>
      </c>
      <c r="G19" s="19">
        <f>G8+G15</f>
        <v>5771</v>
      </c>
      <c r="H19" s="50">
        <f>G19/F19*100</f>
        <v>5.006940829429117</v>
      </c>
    </row>
    <row r="20" s="36" customFormat="1" ht="26.25" customHeight="1" thickTop="1"/>
    <row r="21" spans="1:10" ht="12" customHeight="1">
      <c r="A21" s="2" t="s">
        <v>29</v>
      </c>
      <c r="E21" s="2"/>
      <c r="J21" s="46"/>
    </row>
    <row r="22" spans="1:5" ht="12.75">
      <c r="A22" s="2" t="s">
        <v>30</v>
      </c>
      <c r="E22" s="2"/>
    </row>
    <row r="23" spans="1:5" ht="12.75">
      <c r="A23" s="2" t="s">
        <v>31</v>
      </c>
      <c r="E23" s="2"/>
    </row>
    <row r="24" ht="15.75" customHeight="1">
      <c r="E24" s="2"/>
    </row>
    <row r="25" ht="22.5" customHeight="1">
      <c r="E25" s="2"/>
    </row>
    <row r="26" ht="12.75">
      <c r="H26" s="22"/>
    </row>
  </sheetData>
  <mergeCells count="24">
    <mergeCell ref="C13:C14"/>
    <mergeCell ref="D13:D14"/>
    <mergeCell ref="E13:E14"/>
    <mergeCell ref="F13:F14"/>
    <mergeCell ref="H17:H18"/>
    <mergeCell ref="G13:G14"/>
    <mergeCell ref="H13:H14"/>
    <mergeCell ref="H10:H11"/>
    <mergeCell ref="A15:B15"/>
    <mergeCell ref="A19:B19"/>
    <mergeCell ref="C17:C18"/>
    <mergeCell ref="G17:G18"/>
    <mergeCell ref="D17:D18"/>
    <mergeCell ref="E17:E18"/>
    <mergeCell ref="F17:F18"/>
    <mergeCell ref="B5:B6"/>
    <mergeCell ref="G1:H1"/>
    <mergeCell ref="G4:H4"/>
    <mergeCell ref="C10:C11"/>
    <mergeCell ref="D10:D11"/>
    <mergeCell ref="F10:F11"/>
    <mergeCell ref="G10:G11"/>
    <mergeCell ref="A8:B8"/>
    <mergeCell ref="E10:E11"/>
  </mergeCells>
  <printOptions horizontalCentered="1"/>
  <pageMargins left="0" right="0.1968503937007874" top="0.984251968503937" bottom="0.94" header="0.5118110236220472" footer="0.5118110236220472"/>
  <pageSetup firstPageNumber="83" useFirstPageNumber="1" horizontalDpi="300" verticalDpi="300" orientation="portrait" paperSize="9" r:id="rId1"/>
  <headerFooter alignWithMargins="0">
    <oddHeader>&amp;C&amp;"Calibri,Standardowy"&amp;P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Malinowska</dc:creator>
  <cp:keywords/>
  <dc:description/>
  <cp:lastModifiedBy>sulewska</cp:lastModifiedBy>
  <cp:lastPrinted>2010-08-26T06:38:43Z</cp:lastPrinted>
  <dcterms:created xsi:type="dcterms:W3CDTF">2005-08-05T09:59:15Z</dcterms:created>
  <dcterms:modified xsi:type="dcterms:W3CDTF">2010-09-03T12:43:16Z</dcterms:modified>
  <cp:category/>
  <cp:version/>
  <cp:contentType/>
  <cp:contentStatus/>
</cp:coreProperties>
</file>