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2"/>
  </bookViews>
  <sheets>
    <sheet name="Zał 1" sheetId="1" r:id="rId1"/>
    <sheet name="Zał 2" sheetId="2" r:id="rId2"/>
    <sheet name="Zał 3" sheetId="3" r:id="rId3"/>
  </sheets>
  <definedNames>
    <definedName name="_xlnm.Print_Titles" localSheetId="0">'Zał 1'!$8:$10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<sst xmlns="http://schemas.openxmlformats.org/spreadsheetml/2006/main" count="85" uniqueCount="49">
  <si>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</si>
  <si>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</si>
  <si>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</si>
  <si>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</si>
  <si>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</si>
  <si>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</si>
  <si>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</si>
  <si>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</si>
  <si>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</si>
  <si>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</si>
  <si>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</si>
  <si>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RÓŻNE ROZLICZENIA</t>
  </si>
  <si>
    <t>OGÓŁEM</t>
  </si>
  <si>
    <t>Zakup usług pozostałych</t>
  </si>
  <si>
    <t>Zakup akcesoriów komputerowych, w tym programów i licencji</t>
  </si>
  <si>
    <t>Pozostała działalność</t>
  </si>
  <si>
    <t>ADMINISTRACJA PUBLICZNA</t>
  </si>
  <si>
    <t>Fn</t>
  </si>
  <si>
    <t>OŚWIATA I WYCHOWANIE</t>
  </si>
  <si>
    <t>E</t>
  </si>
  <si>
    <t>Wydatki inwestycyjne jednostek budżetowych</t>
  </si>
  <si>
    <t>EDUKACYJNA OPIEKA WYCHOWAWCZA</t>
  </si>
  <si>
    <t>Pomoc materialna dla uczniów</t>
  </si>
  <si>
    <t>Zakup materiałów i wyposażenia</t>
  </si>
  <si>
    <t>per saldo</t>
  </si>
  <si>
    <t>Różne opłaty i składki</t>
  </si>
  <si>
    <t>Załącznik nr 3 do Zarządzenia</t>
  </si>
  <si>
    <t>Załącznik nr 2 do Zarządzenia</t>
  </si>
  <si>
    <t>Urzędy gmin</t>
  </si>
  <si>
    <t>Zakup usług obejmujących wykonanie ekspertyz, analiz i opinii</t>
  </si>
  <si>
    <t>Zespół Obsługi Ekonomiczno - Administracyjnej Przedszkoli Miejskich</t>
  </si>
  <si>
    <t>ZMIANY  W  PLANIE  WYDATKÓW  NA  ZADANIA  WŁASNE  POWIATU  W  2007  ROKU</t>
  </si>
  <si>
    <t>z dnia      lipca  2007 r.</t>
  </si>
  <si>
    <t>Stypendia i zasiłki dla studentów</t>
  </si>
  <si>
    <t xml:space="preserve">Zakup materiałów i wyposażenia </t>
  </si>
  <si>
    <t>Rezerwy ogólne i celowe</t>
  </si>
  <si>
    <r>
      <t>Rezerwy -</t>
    </r>
    <r>
      <rPr>
        <i/>
        <sz val="11"/>
        <rFont val="Times New Roman"/>
        <family val="1"/>
      </rPr>
      <t xml:space="preserve"> rezerwa ogólna</t>
    </r>
  </si>
  <si>
    <t>RWZ</t>
  </si>
  <si>
    <t>DZIAŁALNOŚĆ USŁUGOWA</t>
  </si>
  <si>
    <t>Nadzór budowlany</t>
  </si>
  <si>
    <t>A</t>
  </si>
  <si>
    <t>Nr       /        / 2007</t>
  </si>
  <si>
    <t>ZMIANY W PLANIE  WYDATKÓW  NA  ZADANIA  WŁASNE  GMINY  W  2007  ROKU</t>
  </si>
  <si>
    <t>ZMIANY  W  PLANIE  WYDATKÓW  NA  ZADANIA  ZLECONE  POWIATOWI  W  2007  ROKU</t>
  </si>
  <si>
    <t>Nr    97    /  405      / 2007</t>
  </si>
  <si>
    <t>z dnia   13   lipca  2007 r.</t>
  </si>
  <si>
    <t>wz. Prezydenta Miasta</t>
  </si>
  <si>
    <t>Zastępca Prezydenta</t>
  </si>
  <si>
    <t>mgr inż. Andrzej Jakubowski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</si>
</sst>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b/>
      <i/>
      <sz val="12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9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7" xfId="2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1" fontId="10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" xfId="2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NumberFormat="1" applyFont="1" applyFill="1" applyBorder="1" applyAlignment="1" applyProtection="1">
      <alignment vertical="center" wrapText="1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2" fillId="0" borderId="6" xfId="0" applyNumberFormat="1" applyFont="1" applyFill="1" applyBorder="1" applyAlignment="1" applyProtection="1">
      <alignment vertical="center" wrapText="1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3" fontId="17" fillId="0" borderId="28" xfId="0" applyNumberFormat="1" applyFont="1" applyBorder="1" applyAlignment="1">
      <alignment horizontal="centerContinuous" vertical="center"/>
    </xf>
    <xf numFmtId="0" fontId="18" fillId="0" borderId="0" xfId="0" applyFont="1" applyAlignment="1">
      <alignment/>
    </xf>
    <xf numFmtId="0" fontId="7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28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20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165" fontId="21" fillId="0" borderId="0" xfId="0" applyNumberFormat="1" applyFont="1" applyFill="1" applyBorder="1" applyAlignment="1" applyProtection="1">
      <alignment horizontal="centerContinuous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NumberFormat="1" applyFont="1" applyFill="1" applyBorder="1" applyAlignment="1" applyProtection="1">
      <alignment horizontal="center" wrapText="1"/>
      <protection locked="0"/>
    </xf>
    <xf numFmtId="0" fontId="21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3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14" xfId="0" applyNumberFormat="1" applyFont="1" applyFill="1" applyBorder="1" applyAlignment="1" applyProtection="1">
      <alignment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3" fontId="21" fillId="0" borderId="14" xfId="0" applyNumberFormat="1" applyFont="1" applyFill="1" applyBorder="1" applyAlignment="1" applyProtection="1">
      <alignment horizontal="right" vertical="center"/>
      <protection locked="0"/>
    </xf>
    <xf numFmtId="3" fontId="21" fillId="0" borderId="25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/>
    </xf>
    <xf numFmtId="0" fontId="5" fillId="0" borderId="23" xfId="0" applyFont="1" applyBorder="1" applyAlignment="1">
      <alignment vertical="center"/>
    </xf>
    <xf numFmtId="0" fontId="23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15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left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9" fillId="0" borderId="14" xfId="20" applyNumberFormat="1" applyFont="1" applyFill="1" applyBorder="1" applyAlignment="1" applyProtection="1">
      <alignment vertical="center"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left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3" fontId="12" fillId="0" borderId="45" xfId="0" applyNumberFormat="1" applyFont="1" applyFill="1" applyBorder="1" applyAlignment="1" applyProtection="1">
      <alignment horizontal="right" vertical="center"/>
      <protection locked="0"/>
    </xf>
    <xf numFmtId="0" fontId="21" fillId="0" borderId="15" xfId="0" applyFont="1" applyBorder="1" applyAlignment="1">
      <alignment vertical="center"/>
    </xf>
    <xf numFmtId="164" fontId="10" fillId="0" borderId="6" xfId="20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0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0" xfId="0" applyNumberFormat="1" applyFont="1" applyBorder="1" applyAlignment="1">
      <alignment horizontal="centerContinuous" vertical="center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164" fontId="25" fillId="0" borderId="6" xfId="20" applyNumberFormat="1" applyFont="1" applyFill="1" applyBorder="1" applyAlignment="1" applyProtection="1">
      <alignment horizontal="left" vertical="center" wrapText="1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Alignment="1">
      <alignment vertical="center"/>
    </xf>
    <xf numFmtId="3" fontId="19" fillId="0" borderId="0" xfId="0" applyNumberFormat="1" applyFont="1" applyAlignment="1">
      <alignment/>
    </xf>
    <xf numFmtId="3" fontId="27" fillId="0" borderId="22" xfId="0" applyNumberFormat="1" applyFont="1" applyFill="1" applyBorder="1" applyAlignment="1" applyProtection="1">
      <alignment horizontal="right" vertical="center"/>
      <protection locked="0"/>
    </xf>
    <xf numFmtId="3" fontId="27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51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3" fontId="23" fillId="0" borderId="52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3" fontId="17" fillId="0" borderId="5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11" sqref="G11"/>
    </sheetView>
  </sheetViews>
  <sheetFormatPr defaultColWidth="9.00390625" defaultRowHeight="12.75"/>
  <cols>
    <col min="1" max="1" width="8.125" style="1" customWidth="1"/>
    <col min="2" max="2" width="39.625" style="1" customWidth="1"/>
    <col min="3" max="3" width="6.375" style="1" customWidth="1"/>
    <col min="4" max="5" width="15.00390625" style="1" customWidth="1"/>
    <col min="6" max="6" width="10.00390625" style="1" customWidth="1"/>
    <col min="7" max="7" width="13.875" style="1" customWidth="1"/>
    <col min="8" max="8" width="14.375" style="1" customWidth="1"/>
    <col min="9" max="16384" width="10.00390625" style="1" customWidth="1"/>
  </cols>
  <sheetData>
    <row r="1" ht="11.25" customHeight="1">
      <c r="D1" s="2" t="s">
        <v>0</v>
      </c>
    </row>
    <row r="2" spans="1:4" ht="11.25" customHeight="1">
      <c r="A2" s="3"/>
      <c r="B2" s="4"/>
      <c r="C2" s="5"/>
      <c r="D2" s="6" t="s">
        <v>41</v>
      </c>
    </row>
    <row r="3" spans="1:4" ht="11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7" t="s">
        <v>32</v>
      </c>
    </row>
    <row r="5" spans="1:4" ht="18" customHeight="1">
      <c r="A5" s="3"/>
      <c r="B5" s="4"/>
      <c r="C5" s="5"/>
      <c r="D5" s="6"/>
    </row>
    <row r="6" spans="1:5" s="12" customFormat="1" ht="41.25" customHeight="1">
      <c r="A6" s="8" t="s">
        <v>42</v>
      </c>
      <c r="B6" s="9"/>
      <c r="C6" s="10"/>
      <c r="D6" s="11"/>
      <c r="E6" s="11"/>
    </row>
    <row r="7" spans="1:5" s="12" customFormat="1" ht="18.75" customHeight="1" thickBot="1">
      <c r="A7" s="8"/>
      <c r="B7" s="9"/>
      <c r="C7" s="10"/>
      <c r="E7" s="13" t="s">
        <v>2</v>
      </c>
    </row>
    <row r="8" spans="1:5" s="18" customFormat="1" ht="21">
      <c r="A8" s="14" t="s">
        <v>3</v>
      </c>
      <c r="B8" s="182" t="s">
        <v>4</v>
      </c>
      <c r="C8" s="15" t="s">
        <v>5</v>
      </c>
      <c r="D8" s="16" t="s">
        <v>6</v>
      </c>
      <c r="E8" s="17"/>
    </row>
    <row r="9" spans="1:5" s="18" customFormat="1" ht="13.5" customHeight="1">
      <c r="A9" s="19" t="s">
        <v>7</v>
      </c>
      <c r="B9" s="183"/>
      <c r="C9" s="20" t="s">
        <v>8</v>
      </c>
      <c r="D9" s="21" t="s">
        <v>9</v>
      </c>
      <c r="E9" s="22" t="s">
        <v>10</v>
      </c>
    </row>
    <row r="10" spans="1:5" s="27" customFormat="1" ht="12" thickBot="1">
      <c r="A10" s="23">
        <v>1</v>
      </c>
      <c r="B10" s="24">
        <v>2</v>
      </c>
      <c r="C10" s="24">
        <v>3</v>
      </c>
      <c r="D10" s="25">
        <v>4</v>
      </c>
      <c r="E10" s="26">
        <v>5</v>
      </c>
    </row>
    <row r="11" spans="1:5" s="31" customFormat="1" ht="23.25" customHeight="1" thickBot="1" thickTop="1">
      <c r="A11" s="137">
        <v>750</v>
      </c>
      <c r="B11" s="173" t="s">
        <v>16</v>
      </c>
      <c r="C11" s="138" t="s">
        <v>37</v>
      </c>
      <c r="D11" s="170">
        <f>D12+D15</f>
        <v>86000</v>
      </c>
      <c r="E11" s="171">
        <f>E12+E15</f>
        <v>86000</v>
      </c>
    </row>
    <row r="12" spans="1:5" s="147" customFormat="1" ht="18" customHeight="1" thickTop="1">
      <c r="A12" s="148">
        <v>75023</v>
      </c>
      <c r="B12" s="174" t="s">
        <v>28</v>
      </c>
      <c r="C12" s="34"/>
      <c r="D12" s="149">
        <f>D13+D14</f>
        <v>86000</v>
      </c>
      <c r="E12" s="158"/>
    </row>
    <row r="13" spans="1:5" s="31" customFormat="1" ht="30.75" customHeight="1">
      <c r="A13" s="143">
        <v>4390</v>
      </c>
      <c r="B13" s="156" t="s">
        <v>29</v>
      </c>
      <c r="C13" s="144"/>
      <c r="D13" s="150">
        <v>80000</v>
      </c>
      <c r="E13" s="38"/>
    </row>
    <row r="14" spans="1:5" s="31" customFormat="1" ht="19.5" customHeight="1">
      <c r="A14" s="143">
        <v>4430</v>
      </c>
      <c r="B14" s="154" t="s">
        <v>25</v>
      </c>
      <c r="C14" s="144"/>
      <c r="D14" s="150">
        <v>6000</v>
      </c>
      <c r="E14" s="38"/>
    </row>
    <row r="15" spans="1:5" s="31" customFormat="1" ht="22.5" customHeight="1">
      <c r="A15" s="159">
        <v>75095</v>
      </c>
      <c r="B15" s="175" t="s">
        <v>15</v>
      </c>
      <c r="C15" s="160"/>
      <c r="D15" s="161"/>
      <c r="E15" s="162">
        <f>E16+E17</f>
        <v>86000</v>
      </c>
    </row>
    <row r="16" spans="1:5" s="31" customFormat="1" ht="29.25" customHeight="1">
      <c r="A16" s="143">
        <v>4390</v>
      </c>
      <c r="B16" s="156" t="s">
        <v>29</v>
      </c>
      <c r="C16" s="144"/>
      <c r="D16" s="150"/>
      <c r="E16" s="38">
        <v>80000</v>
      </c>
    </row>
    <row r="17" spans="1:5" s="31" customFormat="1" ht="18" customHeight="1" thickBot="1">
      <c r="A17" s="143">
        <v>4430</v>
      </c>
      <c r="B17" s="154" t="s">
        <v>25</v>
      </c>
      <c r="C17" s="144"/>
      <c r="D17" s="150"/>
      <c r="E17" s="38">
        <v>6000</v>
      </c>
    </row>
    <row r="18" spans="1:5" s="52" customFormat="1" ht="24" customHeight="1" thickBot="1" thickTop="1">
      <c r="A18" s="118">
        <v>758</v>
      </c>
      <c r="B18" s="117" t="s">
        <v>11</v>
      </c>
      <c r="C18" s="119" t="s">
        <v>17</v>
      </c>
      <c r="D18" s="39">
        <f>D19</f>
        <v>205000</v>
      </c>
      <c r="E18" s="136"/>
    </row>
    <row r="19" spans="1:5" s="52" customFormat="1" ht="22.5" customHeight="1" thickTop="1">
      <c r="A19" s="129">
        <v>75818</v>
      </c>
      <c r="B19" s="130" t="s">
        <v>35</v>
      </c>
      <c r="C19" s="131"/>
      <c r="D19" s="132">
        <f>D20</f>
        <v>205000</v>
      </c>
      <c r="E19" s="133"/>
    </row>
    <row r="20" spans="1:5" s="50" customFormat="1" ht="20.25" customHeight="1" thickBot="1">
      <c r="A20" s="120">
        <v>4810</v>
      </c>
      <c r="B20" s="121" t="s">
        <v>36</v>
      </c>
      <c r="C20" s="122"/>
      <c r="D20" s="123">
        <v>205000</v>
      </c>
      <c r="E20" s="134"/>
    </row>
    <row r="21" spans="1:8" s="52" customFormat="1" ht="22.5" customHeight="1" thickBot="1" thickTop="1">
      <c r="A21" s="118">
        <v>801</v>
      </c>
      <c r="B21" s="125" t="s">
        <v>18</v>
      </c>
      <c r="C21" s="119" t="s">
        <v>19</v>
      </c>
      <c r="D21" s="39"/>
      <c r="E21" s="136">
        <f>E22</f>
        <v>25000</v>
      </c>
      <c r="G21" s="172"/>
      <c r="H21" s="172"/>
    </row>
    <row r="22" spans="1:6" s="50" customFormat="1" ht="21" customHeight="1" thickTop="1">
      <c r="A22" s="126">
        <v>80195</v>
      </c>
      <c r="B22" s="127" t="s">
        <v>15</v>
      </c>
      <c r="C22" s="58"/>
      <c r="D22" s="41"/>
      <c r="E22" s="135">
        <f>E24</f>
        <v>25000</v>
      </c>
      <c r="F22" s="165"/>
    </row>
    <row r="23" spans="1:5" s="50" customFormat="1" ht="29.25" customHeight="1">
      <c r="A23" s="124"/>
      <c r="B23" s="163" t="s">
        <v>30</v>
      </c>
      <c r="C23" s="157"/>
      <c r="D23" s="168"/>
      <c r="E23" s="169"/>
    </row>
    <row r="24" spans="1:5" s="50" customFormat="1" ht="29.25" customHeight="1" thickBot="1">
      <c r="A24" s="145">
        <v>6050</v>
      </c>
      <c r="B24" s="142" t="s">
        <v>20</v>
      </c>
      <c r="C24" s="146"/>
      <c r="D24" s="151"/>
      <c r="E24" s="164">
        <v>25000</v>
      </c>
    </row>
    <row r="25" spans="1:8" s="48" customFormat="1" ht="22.5" customHeight="1" thickBot="1" thickTop="1">
      <c r="A25" s="44"/>
      <c r="B25" s="45" t="s">
        <v>12</v>
      </c>
      <c r="C25" s="46"/>
      <c r="D25" s="179">
        <f>D11+D18+D21</f>
        <v>291000</v>
      </c>
      <c r="E25" s="47">
        <f>E11+E18+E21</f>
        <v>111000</v>
      </c>
      <c r="G25" s="166"/>
      <c r="H25" s="166"/>
    </row>
    <row r="26" spans="1:5" s="64" customFormat="1" ht="28.5" customHeight="1" thickBot="1" thickTop="1">
      <c r="A26" s="61"/>
      <c r="B26" s="62" t="s">
        <v>24</v>
      </c>
      <c r="C26" s="180"/>
      <c r="D26" s="181">
        <f>E25-D25</f>
        <v>-180000</v>
      </c>
      <c r="E26" s="63"/>
    </row>
    <row r="27" ht="16.5" thickTop="1"/>
  </sheetData>
  <mergeCells count="1">
    <mergeCell ref="B8:B9"/>
  </mergeCells>
  <printOptions/>
  <pageMargins left="0.75" right="0.75" top="1" bottom="1" header="0.5" footer="0.5"/>
  <pageSetup firstPageNumber="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3" sqref="G13"/>
    </sheetView>
  </sheetViews>
  <sheetFormatPr defaultColWidth="9.00390625" defaultRowHeight="12.75"/>
  <cols>
    <col min="1" max="1" width="6.75390625" style="67" customWidth="1"/>
    <col min="2" max="2" width="41.125" style="67" customWidth="1"/>
    <col min="3" max="3" width="6.375" style="67" customWidth="1"/>
    <col min="4" max="4" width="13.875" style="67" customWidth="1"/>
    <col min="5" max="5" width="14.375" style="67" customWidth="1"/>
    <col min="6" max="16384" width="10.00390625" style="67" customWidth="1"/>
  </cols>
  <sheetData>
    <row r="1" spans="2:4" ht="10.5" customHeight="1">
      <c r="B1" s="68"/>
      <c r="C1" s="69"/>
      <c r="D1" s="69" t="s">
        <v>27</v>
      </c>
    </row>
    <row r="2" spans="1:4" ht="9.75" customHeight="1">
      <c r="A2" s="70"/>
      <c r="B2" s="71"/>
      <c r="C2" s="7"/>
      <c r="D2" s="6" t="s">
        <v>41</v>
      </c>
    </row>
    <row r="3" spans="1:4" ht="12" customHeight="1">
      <c r="A3" s="70"/>
      <c r="B3" s="71"/>
      <c r="C3" s="7"/>
      <c r="D3" s="6" t="s">
        <v>1</v>
      </c>
    </row>
    <row r="4" spans="1:4" ht="12" customHeight="1">
      <c r="A4" s="70"/>
      <c r="B4" s="71"/>
      <c r="C4" s="7"/>
      <c r="D4" s="7" t="s">
        <v>32</v>
      </c>
    </row>
    <row r="5" spans="1:4" ht="18.75">
      <c r="A5" s="70"/>
      <c r="B5" s="71"/>
      <c r="C5" s="7"/>
      <c r="D5" s="72"/>
    </row>
    <row r="6" spans="1:5" s="76" customFormat="1" ht="57" customHeight="1">
      <c r="A6" s="73" t="s">
        <v>31</v>
      </c>
      <c r="B6" s="74"/>
      <c r="C6" s="75"/>
      <c r="D6" s="75"/>
      <c r="E6" s="75"/>
    </row>
    <row r="7" spans="1:5" s="76" customFormat="1" ht="21" customHeight="1" thickBot="1">
      <c r="A7" s="73"/>
      <c r="B7" s="74"/>
      <c r="C7" s="75"/>
      <c r="D7" s="75"/>
      <c r="E7" s="77" t="s">
        <v>2</v>
      </c>
    </row>
    <row r="8" spans="1:5" s="82" customFormat="1" ht="29.25" customHeight="1">
      <c r="A8" s="78" t="s">
        <v>3</v>
      </c>
      <c r="B8" s="184" t="s">
        <v>4</v>
      </c>
      <c r="C8" s="79" t="s">
        <v>5</v>
      </c>
      <c r="D8" s="80" t="s">
        <v>6</v>
      </c>
      <c r="E8" s="81"/>
    </row>
    <row r="9" spans="1:5" s="82" customFormat="1" ht="15.75">
      <c r="A9" s="83" t="s">
        <v>7</v>
      </c>
      <c r="B9" s="185"/>
      <c r="C9" s="84" t="s">
        <v>8</v>
      </c>
      <c r="D9" s="85" t="s">
        <v>9</v>
      </c>
      <c r="E9" s="86" t="s">
        <v>10</v>
      </c>
    </row>
    <row r="10" spans="1:5" s="54" customFormat="1" ht="12" thickBot="1">
      <c r="A10" s="87">
        <v>1</v>
      </c>
      <c r="B10" s="88">
        <v>2</v>
      </c>
      <c r="C10" s="152">
        <v>3</v>
      </c>
      <c r="D10" s="153">
        <v>4</v>
      </c>
      <c r="E10" s="89">
        <v>5</v>
      </c>
    </row>
    <row r="11" spans="1:5" s="93" customFormat="1" ht="27" customHeight="1" thickBot="1" thickTop="1">
      <c r="A11" s="60">
        <v>801</v>
      </c>
      <c r="B11" s="90" t="s">
        <v>18</v>
      </c>
      <c r="C11" s="53" t="s">
        <v>19</v>
      </c>
      <c r="D11" s="91"/>
      <c r="E11" s="92">
        <f>E12</f>
        <v>180000</v>
      </c>
    </row>
    <row r="12" spans="1:5" s="93" customFormat="1" ht="22.5" customHeight="1" thickTop="1">
      <c r="A12" s="94">
        <v>80195</v>
      </c>
      <c r="B12" s="40" t="s">
        <v>15</v>
      </c>
      <c r="C12" s="99"/>
      <c r="D12" s="100"/>
      <c r="E12" s="101">
        <f>SUM(E13:E13)</f>
        <v>180000</v>
      </c>
    </row>
    <row r="13" spans="1:5" s="102" customFormat="1" ht="23.25" customHeight="1" thickBot="1">
      <c r="A13" s="95">
        <v>6050</v>
      </c>
      <c r="B13" s="55" t="s">
        <v>20</v>
      </c>
      <c r="C13" s="96"/>
      <c r="D13" s="97"/>
      <c r="E13" s="98">
        <v>180000</v>
      </c>
    </row>
    <row r="14" spans="1:5" s="93" customFormat="1" ht="33.75" customHeight="1" thickBot="1" thickTop="1">
      <c r="A14" s="60">
        <v>854</v>
      </c>
      <c r="B14" s="103" t="s">
        <v>21</v>
      </c>
      <c r="C14" s="53" t="s">
        <v>19</v>
      </c>
      <c r="D14" s="104">
        <f>D15</f>
        <v>1568</v>
      </c>
      <c r="E14" s="105">
        <f>E15</f>
        <v>1568</v>
      </c>
    </row>
    <row r="15" spans="1:5" s="93" customFormat="1" ht="23.25" customHeight="1" thickTop="1">
      <c r="A15" s="94">
        <v>85415</v>
      </c>
      <c r="B15" s="99" t="s">
        <v>22</v>
      </c>
      <c r="C15" s="99"/>
      <c r="D15" s="100">
        <f>SUM(D16:D19)</f>
        <v>1568</v>
      </c>
      <c r="E15" s="101">
        <f>SUM(E16:E19)</f>
        <v>1568</v>
      </c>
    </row>
    <row r="16" spans="1:5" s="102" customFormat="1" ht="18" customHeight="1">
      <c r="A16" s="95">
        <v>3218</v>
      </c>
      <c r="B16" s="55" t="s">
        <v>33</v>
      </c>
      <c r="C16" s="96"/>
      <c r="D16" s="97">
        <v>1067</v>
      </c>
      <c r="E16" s="98"/>
    </row>
    <row r="17" spans="1:5" s="102" customFormat="1" ht="18.75" customHeight="1">
      <c r="A17" s="95">
        <v>3219</v>
      </c>
      <c r="B17" s="55" t="s">
        <v>33</v>
      </c>
      <c r="C17" s="96"/>
      <c r="D17" s="97">
        <v>501</v>
      </c>
      <c r="E17" s="98"/>
    </row>
    <row r="18" spans="1:5" s="102" customFormat="1" ht="19.5" customHeight="1">
      <c r="A18" s="95">
        <v>4218</v>
      </c>
      <c r="B18" s="96" t="s">
        <v>34</v>
      </c>
      <c r="C18" s="96"/>
      <c r="D18" s="97"/>
      <c r="E18" s="98">
        <v>1067</v>
      </c>
    </row>
    <row r="19" spans="1:5" s="102" customFormat="1" ht="18.75" customHeight="1" thickBot="1">
      <c r="A19" s="176">
        <v>4219</v>
      </c>
      <c r="B19" s="177" t="s">
        <v>34</v>
      </c>
      <c r="C19" s="177"/>
      <c r="D19" s="140"/>
      <c r="E19" s="178">
        <v>501</v>
      </c>
    </row>
    <row r="20" spans="1:8" s="110" customFormat="1" ht="25.5" customHeight="1" thickBot="1" thickTop="1">
      <c r="A20" s="106"/>
      <c r="B20" s="107" t="s">
        <v>12</v>
      </c>
      <c r="C20" s="141"/>
      <c r="D20" s="108">
        <f>D11+D14</f>
        <v>1568</v>
      </c>
      <c r="E20" s="109">
        <f>E11+E14</f>
        <v>181568</v>
      </c>
      <c r="G20" s="167"/>
      <c r="H20" s="167"/>
    </row>
    <row r="21" spans="1:5" s="114" customFormat="1" ht="17.25" hidden="1" thickBot="1" thickTop="1">
      <c r="A21" s="111"/>
      <c r="B21" s="112" t="s">
        <v>24</v>
      </c>
      <c r="C21" s="113"/>
      <c r="D21" s="186">
        <f>E20-D20</f>
        <v>180000</v>
      </c>
      <c r="E21" s="187"/>
    </row>
    <row r="22" spans="1:6" s="115" customFormat="1" ht="18.75" thickBot="1" thickTop="1">
      <c r="A22" s="61"/>
      <c r="B22" s="62" t="s">
        <v>24</v>
      </c>
      <c r="C22" s="62"/>
      <c r="D22" s="188">
        <f>E20-D20</f>
        <v>180000</v>
      </c>
      <c r="E22" s="189"/>
      <c r="F22" s="155"/>
    </row>
    <row r="23" ht="16.5" thickTop="1"/>
  </sheetData>
  <mergeCells count="3">
    <mergeCell ref="B8:B9"/>
    <mergeCell ref="D21:E21"/>
    <mergeCell ref="D22:E22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C13">
      <selection activeCell="E24" sqref="E24"/>
    </sheetView>
  </sheetViews>
  <sheetFormatPr defaultColWidth="9.00390625" defaultRowHeight="12.75"/>
  <cols>
    <col min="1" max="1" width="8.25390625" style="1" customWidth="1"/>
    <col min="2" max="2" width="35.00390625" style="1" customWidth="1"/>
    <col min="3" max="3" width="6.75390625" style="1" customWidth="1"/>
    <col min="4" max="4" width="14.625" style="1" customWidth="1"/>
    <col min="5" max="5" width="13.875" style="1" customWidth="1"/>
    <col min="6" max="16384" width="10.00390625" style="1" customWidth="1"/>
  </cols>
  <sheetData>
    <row r="1" ht="12" customHeight="1">
      <c r="D1" s="2" t="s">
        <v>26</v>
      </c>
    </row>
    <row r="2" spans="1:4" ht="12" customHeight="1">
      <c r="A2" s="3"/>
      <c r="B2" s="4"/>
      <c r="C2" s="5"/>
      <c r="D2" s="6" t="s">
        <v>44</v>
      </c>
    </row>
    <row r="3" spans="1:4" ht="12" customHeight="1">
      <c r="A3" s="3"/>
      <c r="B3" s="4"/>
      <c r="C3" s="5"/>
      <c r="D3" s="6" t="s">
        <v>1</v>
      </c>
    </row>
    <row r="4" spans="1:4" ht="12" customHeight="1">
      <c r="A4" s="3"/>
      <c r="B4" s="4"/>
      <c r="C4" s="5"/>
      <c r="D4" s="7" t="s">
        <v>45</v>
      </c>
    </row>
    <row r="5" spans="1:4" ht="20.25" customHeight="1">
      <c r="A5" s="3"/>
      <c r="B5" s="4"/>
      <c r="C5" s="5"/>
      <c r="D5" s="7"/>
    </row>
    <row r="6" spans="1:5" s="12" customFormat="1" ht="66" customHeight="1">
      <c r="A6" s="8" t="s">
        <v>43</v>
      </c>
      <c r="B6" s="9"/>
      <c r="C6" s="10"/>
      <c r="D6" s="11"/>
      <c r="E6" s="11"/>
    </row>
    <row r="7" spans="1:5" s="12" customFormat="1" ht="21" customHeight="1" thickBot="1">
      <c r="A7" s="8"/>
      <c r="B7" s="9"/>
      <c r="C7" s="10"/>
      <c r="E7" s="13" t="s">
        <v>2</v>
      </c>
    </row>
    <row r="8" spans="1:5" s="18" customFormat="1" ht="30.75" customHeight="1">
      <c r="A8" s="14" t="s">
        <v>3</v>
      </c>
      <c r="B8" s="182" t="s">
        <v>4</v>
      </c>
      <c r="C8" s="15" t="s">
        <v>5</v>
      </c>
      <c r="D8" s="139" t="s">
        <v>6</v>
      </c>
      <c r="E8" s="65"/>
    </row>
    <row r="9" spans="1:5" s="18" customFormat="1" ht="22.5" customHeight="1">
      <c r="A9" s="19" t="s">
        <v>7</v>
      </c>
      <c r="B9" s="183"/>
      <c r="C9" s="20" t="s">
        <v>8</v>
      </c>
      <c r="D9" s="21" t="s">
        <v>9</v>
      </c>
      <c r="E9" s="22" t="s">
        <v>10</v>
      </c>
    </row>
    <row r="10" spans="1:5" s="27" customFormat="1" ht="13.5" customHeight="1" thickBot="1">
      <c r="A10" s="23">
        <v>1</v>
      </c>
      <c r="B10" s="24">
        <v>2</v>
      </c>
      <c r="C10" s="24">
        <v>3</v>
      </c>
      <c r="D10" s="25">
        <v>4</v>
      </c>
      <c r="E10" s="26">
        <v>5</v>
      </c>
    </row>
    <row r="11" spans="1:5" s="31" customFormat="1" ht="30.75" customHeight="1" thickBot="1" thickTop="1">
      <c r="A11" s="28">
        <v>710</v>
      </c>
      <c r="B11" s="33" t="s">
        <v>38</v>
      </c>
      <c r="C11" s="29" t="s">
        <v>40</v>
      </c>
      <c r="D11" s="30">
        <f>D12</f>
        <v>1700</v>
      </c>
      <c r="E11" s="128">
        <f>E12</f>
        <v>1700</v>
      </c>
    </row>
    <row r="12" spans="1:5" s="31" customFormat="1" ht="24" customHeight="1" thickTop="1">
      <c r="A12" s="32">
        <v>71015</v>
      </c>
      <c r="B12" s="33" t="s">
        <v>39</v>
      </c>
      <c r="C12" s="34"/>
      <c r="D12" s="35">
        <f>D13</f>
        <v>1700</v>
      </c>
      <c r="E12" s="49">
        <f>SUM(E13:E15)</f>
        <v>1700</v>
      </c>
    </row>
    <row r="13" spans="1:5" s="50" customFormat="1" ht="21.75" customHeight="1">
      <c r="A13" s="51">
        <v>4210</v>
      </c>
      <c r="B13" s="37" t="s">
        <v>23</v>
      </c>
      <c r="C13" s="59"/>
      <c r="D13" s="42">
        <v>1700</v>
      </c>
      <c r="E13" s="43"/>
    </row>
    <row r="14" spans="1:5" s="54" customFormat="1" ht="19.5" customHeight="1">
      <c r="A14" s="36">
        <v>4300</v>
      </c>
      <c r="B14" s="37" t="s">
        <v>13</v>
      </c>
      <c r="C14" s="56"/>
      <c r="D14" s="97"/>
      <c r="E14" s="57">
        <v>300</v>
      </c>
    </row>
    <row r="15" spans="1:5" s="54" customFormat="1" ht="36.75" customHeight="1" thickBot="1">
      <c r="A15" s="36">
        <v>4750</v>
      </c>
      <c r="B15" s="37" t="s">
        <v>14</v>
      </c>
      <c r="C15" s="56"/>
      <c r="D15" s="97"/>
      <c r="E15" s="57">
        <v>1400</v>
      </c>
    </row>
    <row r="16" spans="1:5" s="48" customFormat="1" ht="27.75" customHeight="1" thickBot="1" thickTop="1">
      <c r="A16" s="44"/>
      <c r="B16" s="45" t="s">
        <v>12</v>
      </c>
      <c r="C16" s="46"/>
      <c r="D16" s="116">
        <f>D11</f>
        <v>1700</v>
      </c>
      <c r="E16" s="66">
        <f>E11</f>
        <v>1700</v>
      </c>
    </row>
    <row r="17" ht="16.5" thickTop="1"/>
    <row r="18" spans="4:12" ht="15.75">
      <c r="D18" s="190" t="s">
        <v>46</v>
      </c>
      <c r="E18"/>
      <c r="F18"/>
      <c r="G18"/>
      <c r="H18"/>
      <c r="I18"/>
      <c r="J18"/>
      <c r="K18"/>
      <c r="L18"/>
    </row>
    <row r="19" spans="4:11" ht="15.75">
      <c r="D19" s="190" t="s">
        <v>47</v>
      </c>
      <c r="F19"/>
      <c r="G19"/>
      <c r="H19"/>
      <c r="I19"/>
      <c r="J19"/>
      <c r="K19"/>
    </row>
    <row r="20" spans="4:12" ht="15.75">
      <c r="D20" s="190" t="s">
        <v>48</v>
      </c>
      <c r="E20"/>
      <c r="F20"/>
      <c r="G20"/>
      <c r="H20"/>
      <c r="I20"/>
      <c r="J20"/>
      <c r="K20"/>
      <c r="L20"/>
    </row>
    <row r="21" spans="4:12" ht="15.75">
      <c r="D21" s="190"/>
      <c r="E21"/>
      <c r="F21"/>
      <c r="G21"/>
      <c r="H21"/>
      <c r="I21"/>
      <c r="J21"/>
      <c r="K21"/>
      <c r="L21"/>
    </row>
    <row r="22" spans="4:11" ht="15.75">
      <c r="D22"/>
      <c r="E22"/>
      <c r="F22"/>
      <c r="G22"/>
      <c r="H22"/>
      <c r="I22"/>
      <c r="J22"/>
      <c r="K22"/>
    </row>
  </sheetData>
  <mergeCells count="1">
    <mergeCell ref="B8:B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J. Chalupa</cp:lastModifiedBy>
  <cp:lastPrinted>2007-07-13T09:55:40Z</cp:lastPrinted>
  <dcterms:created xsi:type="dcterms:W3CDTF">2007-06-26T09:26:58Z</dcterms:created>
  <dcterms:modified xsi:type="dcterms:W3CDTF">2007-07-16T07:20:53Z</dcterms:modified>
  <cp:category/>
  <cp:version/>
  <cp:contentType/>
  <cp:contentStatus/>
</cp:coreProperties>
</file>