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70" windowWidth="12780" windowHeight="6885" activeTab="0"/>
  </bookViews>
  <sheets>
    <sheet name="zał 12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<sst xmlns="http://schemas.openxmlformats.org/spreadsheetml/2006/main" count="32" uniqueCount="26">
  <si>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Załącznik nr 12 do Uchwały</t>
  </si>
  <si>
    <t>Rady Miejskiej w Koszalinie</t>
  </si>
  <si>
    <t>BUDŻET   MIASTA   KOSZALINA</t>
  </si>
  <si>
    <t xml:space="preserve">NA   2009   ROK </t>
  </si>
  <si>
    <t>(zbiorczo)</t>
  </si>
  <si>
    <t>w złotych</t>
  </si>
  <si>
    <t>WYSZCZEGÓLNIENIE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</si>
  <si>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</si>
  <si>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</si>
  <si>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</si>
  <si>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</si>
  <si>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</si>
  <si>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</si>
  <si>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</si>
  <si>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</si>
  <si>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</si>
  <si>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</si>
  <si>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</si>
  <si>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</si>
  <si>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>OGÓŁEM                              (I+II)</t>
  </si>
  <si>
    <t>OGÓŁEM                       (III+IV)</t>
  </si>
  <si>
    <t>Autor dokumentu: Anna Żyła</t>
  </si>
  <si>
    <t>Wprowadził do BIP: Agnieszka Sulewska</t>
  </si>
  <si>
    <t>Data wprowadzenia do BIP: 19.12.2008 r.</t>
  </si>
  <si>
    <t>Nr XXX / 335 / 2008</t>
  </si>
  <si>
    <t xml:space="preserve">z dnia 18 grudnia 2008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</si>
</sst>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1"/>
    </font>
    <font>
      <b/>
      <sz val="7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D2" sqref="D2:D4"/>
    </sheetView>
  </sheetViews>
  <sheetFormatPr defaultColWidth="9.00390625" defaultRowHeight="12.75"/>
  <cols>
    <col min="1" max="1" width="24.125" style="1" customWidth="1"/>
    <col min="2" max="2" width="17.75390625" style="1" customWidth="1"/>
    <col min="3" max="3" width="25.625" style="1" customWidth="1"/>
    <col min="4" max="4" width="21.75390625" style="1" customWidth="1"/>
    <col min="5" max="16384" width="9.125" style="1" customWidth="1"/>
  </cols>
  <sheetData>
    <row r="1" spans="3:4" ht="12.75">
      <c r="C1" s="2"/>
      <c r="D1" s="2" t="s">
        <v>0</v>
      </c>
    </row>
    <row r="2" spans="3:4" ht="12.75">
      <c r="C2" s="2"/>
      <c r="D2" s="52" t="s">
        <v>24</v>
      </c>
    </row>
    <row r="3" spans="3:4" ht="12.75">
      <c r="C3" s="2"/>
      <c r="D3" s="52" t="s">
        <v>1</v>
      </c>
    </row>
    <row r="4" spans="3:4" ht="12.75">
      <c r="C4" s="2"/>
      <c r="D4" s="52" t="s">
        <v>25</v>
      </c>
    </row>
    <row r="5" ht="9.75" customHeight="1"/>
    <row r="6" spans="1:4" ht="22.5" customHeight="1">
      <c r="A6" s="3" t="s">
        <v>2</v>
      </c>
      <c r="B6" s="4"/>
      <c r="C6" s="4"/>
      <c r="D6" s="4"/>
    </row>
    <row r="7" spans="1:4" ht="22.5" customHeight="1">
      <c r="A7" s="3" t="s">
        <v>3</v>
      </c>
      <c r="B7" s="4"/>
      <c r="C7" s="4"/>
      <c r="D7" s="4"/>
    </row>
    <row r="8" spans="1:4" s="7" customFormat="1" ht="18.75" customHeight="1">
      <c r="A8" s="5" t="s">
        <v>4</v>
      </c>
      <c r="B8" s="6"/>
      <c r="C8" s="6"/>
      <c r="D8" s="6"/>
    </row>
    <row r="9" spans="1:4" s="9" customFormat="1" ht="18" customHeight="1" thickBot="1">
      <c r="A9" s="8"/>
      <c r="D9" s="10" t="s">
        <v>5</v>
      </c>
    </row>
    <row r="10" spans="1:4" s="15" customFormat="1" ht="41.25" customHeight="1" thickBot="1" thickTop="1">
      <c r="A10" s="11" t="s">
        <v>6</v>
      </c>
      <c r="B10" s="12" t="s">
        <v>7</v>
      </c>
      <c r="C10" s="13" t="s">
        <v>6</v>
      </c>
      <c r="D10" s="14" t="s">
        <v>7</v>
      </c>
    </row>
    <row r="11" spans="1:4" s="19" customFormat="1" ht="15" customHeight="1" thickBot="1" thickTop="1">
      <c r="A11" s="16">
        <v>1</v>
      </c>
      <c r="B11" s="17">
        <v>2</v>
      </c>
      <c r="C11" s="17">
        <v>3</v>
      </c>
      <c r="D11" s="18">
        <v>4</v>
      </c>
    </row>
    <row r="12" spans="1:4" s="23" customFormat="1" ht="46.5" customHeight="1" thickTop="1">
      <c r="A12" s="20" t="s">
        <v>8</v>
      </c>
      <c r="B12" s="21">
        <f>B15+B17</f>
        <v>351510313</v>
      </c>
      <c r="C12" s="21" t="s">
        <v>9</v>
      </c>
      <c r="D12" s="22">
        <f>SUM(D15:D17)</f>
        <v>397537213</v>
      </c>
    </row>
    <row r="13" spans="1:4" s="27" customFormat="1" ht="21" customHeight="1">
      <c r="A13" s="24" t="s">
        <v>10</v>
      </c>
      <c r="B13" s="25">
        <f>B16+B18</f>
        <v>-46026900</v>
      </c>
      <c r="C13" s="25"/>
      <c r="D13" s="26"/>
    </row>
    <row r="14" spans="1:4" s="31" customFormat="1" ht="13.5" customHeight="1">
      <c r="A14" s="28" t="s">
        <v>11</v>
      </c>
      <c r="B14" s="29"/>
      <c r="C14" s="29" t="s">
        <v>11</v>
      </c>
      <c r="D14" s="30"/>
    </row>
    <row r="15" spans="1:4" s="36" customFormat="1" ht="21.75" customHeight="1">
      <c r="A15" s="32" t="s">
        <v>12</v>
      </c>
      <c r="B15" s="33">
        <v>244973460</v>
      </c>
      <c r="C15" s="34" t="s">
        <v>12</v>
      </c>
      <c r="D15" s="35">
        <f>260906206-390000</f>
        <v>260516206</v>
      </c>
    </row>
    <row r="16" spans="1:4" s="27" customFormat="1" ht="22.5" customHeight="1">
      <c r="A16" s="24" t="s">
        <v>13</v>
      </c>
      <c r="B16" s="25">
        <f>B15-D15</f>
        <v>-15542746</v>
      </c>
      <c r="C16" s="37"/>
      <c r="D16" s="38"/>
    </row>
    <row r="17" spans="1:4" s="36" customFormat="1" ht="24" customHeight="1">
      <c r="A17" s="32" t="s">
        <v>14</v>
      </c>
      <c r="B17" s="39">
        <f>102236853+4300000</f>
        <v>106536853</v>
      </c>
      <c r="C17" s="40" t="s">
        <v>14</v>
      </c>
      <c r="D17" s="35">
        <f>132331007+4300000+390000</f>
        <v>137021007</v>
      </c>
    </row>
    <row r="18" spans="1:4" s="27" customFormat="1" ht="24" customHeight="1" thickBot="1">
      <c r="A18" s="24" t="s">
        <v>13</v>
      </c>
      <c r="B18" s="25">
        <f>B17-D17</f>
        <v>-30484154</v>
      </c>
      <c r="C18" s="25"/>
      <c r="D18" s="26"/>
    </row>
    <row r="19" spans="1:4" s="23" customFormat="1" ht="42.75" customHeight="1" thickTop="1">
      <c r="A19" s="41" t="s">
        <v>15</v>
      </c>
      <c r="B19" s="42">
        <f>SUM(B20)</f>
        <v>55000000</v>
      </c>
      <c r="C19" s="42" t="s">
        <v>16</v>
      </c>
      <c r="D19" s="43">
        <f>SUM(D20)</f>
        <v>8973100</v>
      </c>
    </row>
    <row r="20" spans="1:4" s="27" customFormat="1" ht="75" customHeight="1" thickBot="1">
      <c r="A20" s="44" t="s">
        <v>17</v>
      </c>
      <c r="B20" s="25">
        <v>55000000</v>
      </c>
      <c r="C20" s="45" t="s">
        <v>18</v>
      </c>
      <c r="D20" s="26">
        <v>8973100</v>
      </c>
    </row>
    <row r="21" spans="1:4" s="50" customFormat="1" ht="53.25" customHeight="1" thickBot="1" thickTop="1">
      <c r="A21" s="46" t="s">
        <v>19</v>
      </c>
      <c r="B21" s="47">
        <f>SUM(B12+B19)</f>
        <v>406510313</v>
      </c>
      <c r="C21" s="48" t="s">
        <v>20</v>
      </c>
      <c r="D21" s="49">
        <f>D12+D19</f>
        <v>406510313</v>
      </c>
    </row>
    <row r="22" ht="13.5" thickTop="1">
      <c r="A22" s="51" t="s">
        <v>21</v>
      </c>
    </row>
    <row r="23" ht="12.75">
      <c r="A23" s="51" t="s">
        <v>22</v>
      </c>
    </row>
    <row r="24" ht="12.75">
      <c r="A24" s="51" t="s">
        <v>23</v>
      </c>
    </row>
  </sheetData>
  <printOptions horizontalCentered="1"/>
  <pageMargins left="0.2755905511811024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2008-12-18T13:30:22Z</cp:lastPrinted>
  <dcterms:created xsi:type="dcterms:W3CDTF">2008-12-18T13:29:45Z</dcterms:created>
  <dcterms:modified xsi:type="dcterms:W3CDTF">2008-12-23T13:35:30Z</dcterms:modified>
  <cp:category/>
  <cp:version/>
  <cp:contentType/>
  <cp:contentStatus/>
</cp:coreProperties>
</file>