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80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<sst xmlns="http://schemas.openxmlformats.org/spreadsheetml/2006/main" count="30" uniqueCount="24">
  <si>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Załącznik nr 12 do Uchwały</t>
  </si>
  <si>
    <t>Rady Miejskiej w Koszalinie</t>
  </si>
  <si>
    <t xml:space="preserve">z dnia 17 grudnia 2009 roku </t>
  </si>
  <si>
    <t>BUDŻET   MIASTA   KOSZALINA</t>
  </si>
  <si>
    <t xml:space="preserve">NA   2010   ROK 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</si>
  <si>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</si>
  <si>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</si>
  <si>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</si>
  <si>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</si>
  <si>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</si>
  <si>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</si>
  <si>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</si>
  <si>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</si>
  <si>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</si>
  <si>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</si>
  <si>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</si>
  <si>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</si>
  <si>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</si>
  <si>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</t>
  </si>
  <si>
    <t xml:space="preserve"> - spłata kredytów i pożyczek</t>
  </si>
  <si>
    <t xml:space="preserve"> -  przychody z tytułu innych rozliczeń krajowych</t>
  </si>
  <si>
    <t>OGÓŁEM                              (I+II)</t>
  </si>
  <si>
    <t>OGÓŁEM                       (III+IV)</t>
  </si>
  <si>
    <t>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</si>
</sst>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7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 wrapText="1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20.75390625" style="1" customWidth="1"/>
    <col min="2" max="2" width="24.25390625" style="1" customWidth="1"/>
    <col min="3" max="3" width="20.00390625" style="1" customWidth="1"/>
    <col min="4" max="4" width="24.125" style="1" customWidth="1"/>
    <col min="5" max="16384" width="9.125" style="1" customWidth="1"/>
  </cols>
  <sheetData>
    <row r="1" spans="3:4" ht="12.75">
      <c r="C1" s="2"/>
      <c r="D1" s="2" t="s">
        <v>0</v>
      </c>
    </row>
    <row r="2" spans="3:4" ht="12.75">
      <c r="C2" s="3"/>
      <c r="D2" s="3" t="s">
        <v>23</v>
      </c>
    </row>
    <row r="3" spans="3:4" ht="12.75">
      <c r="C3" s="3"/>
      <c r="D3" s="3" t="s">
        <v>1</v>
      </c>
    </row>
    <row r="4" spans="3:4" ht="12.75">
      <c r="C4" s="3"/>
      <c r="D4" s="3" t="s">
        <v>2</v>
      </c>
    </row>
    <row r="5" ht="21" customHeight="1"/>
    <row r="6" spans="1:4" ht="22.5" customHeight="1">
      <c r="A6" s="4" t="s">
        <v>3</v>
      </c>
      <c r="B6" s="5"/>
      <c r="C6" s="5"/>
      <c r="D6" s="5"/>
    </row>
    <row r="7" spans="1:4" ht="22.5" customHeight="1">
      <c r="A7" s="4" t="s">
        <v>4</v>
      </c>
      <c r="B7" s="5"/>
      <c r="C7" s="5"/>
      <c r="D7" s="5"/>
    </row>
    <row r="8" spans="1:4" s="8" customFormat="1" ht="18.75" customHeight="1">
      <c r="A8" s="6" t="s">
        <v>5</v>
      </c>
      <c r="B8" s="7"/>
      <c r="C8" s="7"/>
      <c r="D8" s="7"/>
    </row>
    <row r="9" spans="1:4" s="10" customFormat="1" ht="18" customHeight="1" thickBot="1">
      <c r="A9" s="9"/>
      <c r="D9" s="11" t="s">
        <v>6</v>
      </c>
    </row>
    <row r="10" spans="1:4" s="16" customFormat="1" ht="41.25" customHeight="1" thickBot="1" thickTop="1">
      <c r="A10" s="12" t="s">
        <v>7</v>
      </c>
      <c r="B10" s="13" t="s">
        <v>8</v>
      </c>
      <c r="C10" s="14" t="s">
        <v>7</v>
      </c>
      <c r="D10" s="15" t="s">
        <v>8</v>
      </c>
    </row>
    <row r="11" spans="1:4" s="20" customFormat="1" ht="15" customHeight="1" thickBot="1" thickTop="1">
      <c r="A11" s="17">
        <v>1</v>
      </c>
      <c r="B11" s="18">
        <v>2</v>
      </c>
      <c r="C11" s="18">
        <v>3</v>
      </c>
      <c r="D11" s="19">
        <v>4</v>
      </c>
    </row>
    <row r="12" spans="1:4" s="24" customFormat="1" ht="46.5" customHeight="1" thickTop="1">
      <c r="A12" s="21" t="s">
        <v>9</v>
      </c>
      <c r="B12" s="22">
        <f>B15+B17</f>
        <v>372321697</v>
      </c>
      <c r="C12" s="22" t="s">
        <v>10</v>
      </c>
      <c r="D12" s="23">
        <f>SUM(D15:D17)</f>
        <v>435150997</v>
      </c>
    </row>
    <row r="13" spans="1:4" s="28" customFormat="1" ht="21" customHeight="1">
      <c r="A13" s="25" t="s">
        <v>11</v>
      </c>
      <c r="B13" s="26">
        <f>B16+B18</f>
        <v>-62829300</v>
      </c>
      <c r="C13" s="26"/>
      <c r="D13" s="27"/>
    </row>
    <row r="14" spans="1:4" s="32" customFormat="1" ht="13.5" customHeight="1">
      <c r="A14" s="29" t="s">
        <v>12</v>
      </c>
      <c r="B14" s="30"/>
      <c r="C14" s="30" t="s">
        <v>12</v>
      </c>
      <c r="D14" s="31"/>
    </row>
    <row r="15" spans="1:4" s="37" customFormat="1" ht="21.75" customHeight="1">
      <c r="A15" s="33" t="s">
        <v>13</v>
      </c>
      <c r="B15" s="34">
        <v>256458177</v>
      </c>
      <c r="C15" s="35" t="s">
        <v>13</v>
      </c>
      <c r="D15" s="36">
        <f>292982429-60000</f>
        <v>292922429</v>
      </c>
    </row>
    <row r="16" spans="1:4" s="28" customFormat="1" ht="22.5" customHeight="1">
      <c r="A16" s="25" t="s">
        <v>14</v>
      </c>
      <c r="B16" s="26">
        <f>B15-D15</f>
        <v>-36464252</v>
      </c>
      <c r="C16" s="38"/>
      <c r="D16" s="39"/>
    </row>
    <row r="17" spans="1:4" s="37" customFormat="1" ht="24" customHeight="1">
      <c r="A17" s="33" t="s">
        <v>15</v>
      </c>
      <c r="B17" s="40">
        <v>115863520</v>
      </c>
      <c r="C17" s="41" t="s">
        <v>15</v>
      </c>
      <c r="D17" s="36">
        <f>142168568+60000</f>
        <v>142228568</v>
      </c>
    </row>
    <row r="18" spans="1:4" s="28" customFormat="1" ht="24" customHeight="1" thickBot="1">
      <c r="A18" s="25" t="s">
        <v>14</v>
      </c>
      <c r="B18" s="26">
        <f>B17-D17</f>
        <v>-26365048</v>
      </c>
      <c r="C18" s="26"/>
      <c r="D18" s="27"/>
    </row>
    <row r="19" spans="1:4" s="24" customFormat="1" ht="42.75" customHeight="1" thickTop="1">
      <c r="A19" s="42" t="s">
        <v>16</v>
      </c>
      <c r="B19" s="43">
        <f>SUM(B20:B21)</f>
        <v>75000000</v>
      </c>
      <c r="C19" s="43" t="s">
        <v>17</v>
      </c>
      <c r="D19" s="44">
        <f>SUM(D20)</f>
        <v>12170700</v>
      </c>
    </row>
    <row r="20" spans="1:4" s="24" customFormat="1" ht="42.75" customHeight="1">
      <c r="A20" s="45" t="s">
        <v>18</v>
      </c>
      <c r="B20" s="26">
        <f>60000000</f>
        <v>60000000</v>
      </c>
      <c r="C20" s="46" t="s">
        <v>19</v>
      </c>
      <c r="D20" s="27">
        <v>12170700</v>
      </c>
    </row>
    <row r="21" spans="1:4" s="28" customFormat="1" ht="66" customHeight="1" thickBot="1">
      <c r="A21" s="45" t="s">
        <v>20</v>
      </c>
      <c r="B21" s="26">
        <v>15000000</v>
      </c>
      <c r="C21" s="46"/>
      <c r="D21" s="27"/>
    </row>
    <row r="22" spans="1:4" s="51" customFormat="1" ht="53.25" customHeight="1" thickBot="1" thickTop="1">
      <c r="A22" s="47" t="s">
        <v>21</v>
      </c>
      <c r="B22" s="48">
        <f>SUM(B12+B19)</f>
        <v>447321697</v>
      </c>
      <c r="C22" s="49" t="s">
        <v>22</v>
      </c>
      <c r="D22" s="50">
        <f>D12+D19</f>
        <v>447321697</v>
      </c>
    </row>
    <row r="23" ht="13.5" thickTop="1">
      <c r="A23" s="52"/>
    </row>
  </sheetData>
  <printOptions horizontalCentered="1"/>
  <pageMargins left="0.24" right="0.25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2009-11-26T11:07:05Z</cp:lastPrinted>
  <dcterms:created xsi:type="dcterms:W3CDTF">2009-11-26T11:06:48Z</dcterms:created>
  <dcterms:modified xsi:type="dcterms:W3CDTF">2009-12-22T12:31:48Z</dcterms:modified>
  <cp:category/>
  <cp:version/>
  <cp:contentType/>
  <cp:contentStatus/>
</cp:coreProperties>
</file>