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zał. 17b" sheetId="1" r:id="rId1"/>
    <sheet name="zał. 17c" sheetId="2" r:id="rId2"/>
    <sheet name="zał. 17d" sheetId="3" r:id="rId3"/>
  </sheets>
  <definedNames/>
  <calcPr fullCalcOnLoad="1"/>
</workbook>
</file>

<file path=xl/sharedStrings.xml><?xml version="1.0" encoding="utf-8"?>
<sst xmlns="http://schemas.openxmlformats.org/spreadsheetml/2006/main" count="132" uniqueCount="67">
  <si>
    <t>Załącznik nr 17b do Uchwały</t>
  </si>
  <si>
    <t>Rady Miejskiej w Koszalinie</t>
  </si>
  <si>
    <t>Dział 801</t>
  </si>
  <si>
    <t>w złotych</t>
  </si>
  <si>
    <t>Lp.        §</t>
  </si>
  <si>
    <t>WYSZCZEGÓLNIENIE</t>
  </si>
  <si>
    <t>Przewidywane wykonanie             2006 r.</t>
  </si>
  <si>
    <t>Rozdział 80101</t>
  </si>
  <si>
    <t>Rozdział 80110</t>
  </si>
  <si>
    <t>Ogółem Dział 801</t>
  </si>
  <si>
    <t>I</t>
  </si>
  <si>
    <t>Stan środków obrotowych na początek roku</t>
  </si>
  <si>
    <t>II</t>
  </si>
  <si>
    <t xml:space="preserve">PRZYCHODY 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</si>
  <si>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</si>
  <si>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</si>
  <si>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</si>
  <si>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</si>
  <si>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</si>
  <si>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</si>
  <si>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III</t>
  </si>
  <si>
    <t>WYDATKI OGÓŁEM</t>
  </si>
  <si>
    <t>Zakup materiałów i wyposażenia</t>
  </si>
  <si>
    <t>Zakup pomocy naukowych, dydaktycznych i książek</t>
  </si>
  <si>
    <t>Zakup usług remontowych</t>
  </si>
  <si>
    <t>Zakup usług pozostałych</t>
  </si>
  <si>
    <t>Podróże służbowe krajowe</t>
  </si>
  <si>
    <t>Różne opłaty i składki</t>
  </si>
  <si>
    <t>IV</t>
  </si>
  <si>
    <t>Stan środków obrotowych na koniec roku  (I+II-III)</t>
  </si>
  <si>
    <t>Załącznik nr 17c do Uchwały</t>
  </si>
  <si>
    <t xml:space="preserve">PLAN PRZYCHODÓW I WYDATKÓW  DOCHODÓW WŁASNYCH POWIATOWYCH JEDNOSTEK OŚWIATOWYCH  </t>
  </si>
  <si>
    <t>Rozdział               80105</t>
  </si>
  <si>
    <t>Rozdział              80120</t>
  </si>
  <si>
    <t>Rozdział               80130</t>
  </si>
  <si>
    <t>Rozdział                  80140</t>
  </si>
  <si>
    <t>Ogółem  Dział 801</t>
  </si>
  <si>
    <t>0830</t>
  </si>
  <si>
    <t>Wpływy z usług</t>
  </si>
  <si>
    <t>Składki na ubezpieczenia społeczne</t>
  </si>
  <si>
    <t>Składki na Fundusz Pracy</t>
  </si>
  <si>
    <t>Wynagrodzenia bezosobowe</t>
  </si>
  <si>
    <t>Zakup środków żywności</t>
  </si>
  <si>
    <t>Zakup energii</t>
  </si>
  <si>
    <t>Zakup usług zdrowotnych</t>
  </si>
  <si>
    <t>Zakup usług dostępu do sieci Internet</t>
  </si>
  <si>
    <t xml:space="preserve">Opłaty z tytułu zakupu usług telekomunikacyjnych telefonii stacjonarnej 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</si>
  <si>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</si>
  <si>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</si>
  <si>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</si>
  <si>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Załącznik nr 17d do Uchwały</t>
  </si>
  <si>
    <t>Dział 854</t>
  </si>
  <si>
    <t>Rozdział              85403</t>
  </si>
  <si>
    <t>Rozdział           85410</t>
  </si>
  <si>
    <t>Świadczenia społeczne</t>
  </si>
  <si>
    <t>Wydatki inwestycyjne jednostek budżetowych</t>
  </si>
  <si>
    <t>PLAN PRZYCHODÓW I WYDATKÓW  DOCHODÓW WŁASNYCH GMINNYCH JEDNOSTEK OŚWIATOWYCH                                                                                                          NA  2009  ROK</t>
  </si>
  <si>
    <t>Rozdział               80102</t>
  </si>
  <si>
    <t>NA  2009  ROK</t>
  </si>
  <si>
    <t>Rozdział           85407</t>
  </si>
  <si>
    <t xml:space="preserve">z dnia  ..  grudnia 2008 r.      </t>
  </si>
  <si>
    <t xml:space="preserve">Nr              /           / 2008 </t>
  </si>
  <si>
    <t xml:space="preserve"> NA  2009  ROK</t>
  </si>
  <si>
    <t>Ogółem                       Dział 854</t>
  </si>
  <si>
    <t>Autor dokumentu:Agnieszka Sulewska</t>
  </si>
  <si>
    <t>Wprowadził do BIP: Agnieszka Sulewska</t>
  </si>
  <si>
    <t>Data wprowadzenia do BIP: 19.12.2008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</si>
</sst>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sz val="14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3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6" fillId="0" borderId="1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13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5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3" fontId="6" fillId="0" borderId="18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9">
      <selection activeCell="F40" sqref="F40"/>
    </sheetView>
  </sheetViews>
  <sheetFormatPr defaultColWidth="9.00390625" defaultRowHeight="12.75"/>
  <cols>
    <col min="1" max="1" width="6.625" style="1" customWidth="1"/>
    <col min="2" max="2" width="33.625" style="1" customWidth="1"/>
    <col min="3" max="3" width="14.75390625" style="1" hidden="1" customWidth="1"/>
    <col min="4" max="5" width="10.75390625" style="1" customWidth="1"/>
    <col min="6" max="6" width="11.25390625" style="1" customWidth="1"/>
    <col min="7" max="16384" width="9.125" style="1" customWidth="1"/>
  </cols>
  <sheetData>
    <row r="1" spans="5:6" ht="12.75">
      <c r="E1" s="2" t="s">
        <v>0</v>
      </c>
      <c r="F1" s="2"/>
    </row>
    <row r="2" spans="5:6" ht="12.75">
      <c r="E2" s="1" t="s">
        <v>61</v>
      </c>
      <c r="F2" s="3"/>
    </row>
    <row r="3" spans="5:6" ht="12.75">
      <c r="E3" s="1" t="s">
        <v>1</v>
      </c>
      <c r="F3" s="4"/>
    </row>
    <row r="4" spans="5:6" ht="12.75">
      <c r="E4" s="1" t="s">
        <v>60</v>
      </c>
      <c r="F4" s="4"/>
    </row>
    <row r="5" ht="36" customHeight="1"/>
    <row r="6" spans="1:6" ht="59.25" customHeight="1">
      <c r="A6" s="5" t="s">
        <v>56</v>
      </c>
      <c r="B6" s="6"/>
      <c r="C6" s="6"/>
      <c r="D6" s="7"/>
      <c r="E6" s="7"/>
      <c r="F6" s="6"/>
    </row>
    <row r="7" spans="1:6" ht="28.5" customHeight="1">
      <c r="A7" s="8"/>
      <c r="B7" s="9"/>
      <c r="C7" s="9"/>
      <c r="F7" s="9"/>
    </row>
    <row r="8" spans="1:6" ht="18.75">
      <c r="A8" s="10"/>
      <c r="B8" s="11" t="s">
        <v>2</v>
      </c>
      <c r="C8" s="9"/>
      <c r="F8" s="9"/>
    </row>
    <row r="9" spans="1:6" ht="10.5" customHeight="1">
      <c r="A9" s="10"/>
      <c r="B9" s="12"/>
      <c r="C9" s="9"/>
      <c r="F9" s="9"/>
    </row>
    <row r="10" ht="13.5" thickBot="1">
      <c r="F10" s="13" t="s">
        <v>3</v>
      </c>
    </row>
    <row r="11" spans="1:6" ht="39" thickTop="1">
      <c r="A11" s="14" t="s">
        <v>4</v>
      </c>
      <c r="B11" s="15" t="s">
        <v>5</v>
      </c>
      <c r="C11" s="16" t="s">
        <v>6</v>
      </c>
      <c r="D11" s="17" t="s">
        <v>7</v>
      </c>
      <c r="E11" s="17" t="s">
        <v>8</v>
      </c>
      <c r="F11" s="71" t="s">
        <v>9</v>
      </c>
    </row>
    <row r="12" spans="1:6" ht="12.75">
      <c r="A12" s="18">
        <v>1</v>
      </c>
      <c r="B12" s="19">
        <v>2</v>
      </c>
      <c r="C12" s="19">
        <v>3</v>
      </c>
      <c r="D12" s="20">
        <v>3</v>
      </c>
      <c r="E12" s="20">
        <v>4</v>
      </c>
      <c r="F12" s="72">
        <v>5</v>
      </c>
    </row>
    <row r="13" spans="1:6" ht="32.25" thickBot="1">
      <c r="A13" s="21" t="s">
        <v>10</v>
      </c>
      <c r="B13" s="22" t="s">
        <v>11</v>
      </c>
      <c r="C13" s="23">
        <v>12816</v>
      </c>
      <c r="D13" s="23">
        <v>18500</v>
      </c>
      <c r="E13" s="23">
        <v>26400</v>
      </c>
      <c r="F13" s="77">
        <f>SUM(D13:E13)</f>
        <v>44900</v>
      </c>
    </row>
    <row r="14" spans="1:6" ht="27" customHeight="1" thickBot="1" thickTop="1">
      <c r="A14" s="24" t="s">
        <v>12</v>
      </c>
      <c r="B14" s="25" t="s">
        <v>13</v>
      </c>
      <c r="C14" s="26">
        <f>SUM(C15:C17)</f>
        <v>42118</v>
      </c>
      <c r="D14" s="26">
        <f>SUM(D15:D17)</f>
        <v>11200</v>
      </c>
      <c r="E14" s="26">
        <f>SUM(E15:E17)</f>
        <v>17000</v>
      </c>
      <c r="F14" s="78">
        <f>SUM(D14:E14)</f>
        <v>28200</v>
      </c>
    </row>
    <row r="15" spans="1:6" ht="18.75" customHeight="1" hidden="1">
      <c r="A15" s="28" t="s">
        <v>14</v>
      </c>
      <c r="B15" s="29" t="s">
        <v>15</v>
      </c>
      <c r="C15" s="30">
        <v>25</v>
      </c>
      <c r="D15" s="30"/>
      <c r="E15" s="30"/>
      <c r="F15" s="79"/>
    </row>
    <row r="16" spans="1:6" ht="27.75" customHeight="1" thickTop="1">
      <c r="A16" s="28" t="s">
        <v>16</v>
      </c>
      <c r="B16" s="32" t="s">
        <v>17</v>
      </c>
      <c r="C16" s="30">
        <v>6950</v>
      </c>
      <c r="D16" s="30">
        <v>400</v>
      </c>
      <c r="E16" s="30">
        <v>300</v>
      </c>
      <c r="F16" s="79">
        <f aca="true" t="shared" si="0" ref="F16:F24">SUM(D16:E16)</f>
        <v>700</v>
      </c>
    </row>
    <row r="17" spans="1:6" ht="18.75" customHeight="1" thickBot="1">
      <c r="A17" s="28" t="s">
        <v>18</v>
      </c>
      <c r="B17" s="29" t="s">
        <v>19</v>
      </c>
      <c r="C17" s="30">
        <v>35143</v>
      </c>
      <c r="D17" s="30">
        <v>10800</v>
      </c>
      <c r="E17" s="30">
        <v>16700</v>
      </c>
      <c r="F17" s="79">
        <f t="shared" si="0"/>
        <v>27500</v>
      </c>
    </row>
    <row r="18" spans="1:6" ht="21.75" customHeight="1" thickBot="1" thickTop="1">
      <c r="A18" s="33" t="s">
        <v>20</v>
      </c>
      <c r="B18" s="34" t="s">
        <v>21</v>
      </c>
      <c r="C18" s="26">
        <f>SUM(C19:C22)</f>
        <v>44161</v>
      </c>
      <c r="D18" s="26">
        <f>SUM(D19:D24)</f>
        <v>24600</v>
      </c>
      <c r="E18" s="26">
        <f>SUM(E19:E24)</f>
        <v>38000</v>
      </c>
      <c r="F18" s="78">
        <f t="shared" si="0"/>
        <v>62600</v>
      </c>
    </row>
    <row r="19" spans="1:6" ht="18.75" customHeight="1" thickTop="1">
      <c r="A19" s="35">
        <v>4210</v>
      </c>
      <c r="B19" s="32" t="s">
        <v>22</v>
      </c>
      <c r="C19" s="30">
        <v>16085</v>
      </c>
      <c r="D19" s="30">
        <v>20100</v>
      </c>
      <c r="E19" s="30">
        <v>13000</v>
      </c>
      <c r="F19" s="79">
        <f t="shared" si="0"/>
        <v>33100</v>
      </c>
    </row>
    <row r="20" spans="1:6" ht="25.5">
      <c r="A20" s="35">
        <v>4240</v>
      </c>
      <c r="B20" s="32" t="s">
        <v>23</v>
      </c>
      <c r="C20" s="30">
        <v>11100</v>
      </c>
      <c r="D20" s="30"/>
      <c r="E20" s="30">
        <v>3000</v>
      </c>
      <c r="F20" s="79">
        <f t="shared" si="0"/>
        <v>3000</v>
      </c>
    </row>
    <row r="21" spans="1:6" ht="18.75" customHeight="1">
      <c r="A21" s="35">
        <v>4270</v>
      </c>
      <c r="B21" s="32" t="s">
        <v>24</v>
      </c>
      <c r="C21" s="30"/>
      <c r="D21" s="30">
        <v>4500</v>
      </c>
      <c r="E21" s="30"/>
      <c r="F21" s="79">
        <f t="shared" si="0"/>
        <v>4500</v>
      </c>
    </row>
    <row r="22" spans="1:6" ht="18.75" customHeight="1">
      <c r="A22" s="35">
        <v>4300</v>
      </c>
      <c r="B22" s="32" t="s">
        <v>25</v>
      </c>
      <c r="C22" s="30">
        <v>16976</v>
      </c>
      <c r="D22" s="30"/>
      <c r="E22" s="30">
        <v>20000</v>
      </c>
      <c r="F22" s="79">
        <f t="shared" si="0"/>
        <v>20000</v>
      </c>
    </row>
    <row r="23" spans="1:6" ht="18.75" customHeight="1">
      <c r="A23" s="35">
        <v>4410</v>
      </c>
      <c r="B23" s="32" t="s">
        <v>26</v>
      </c>
      <c r="C23" s="30"/>
      <c r="D23" s="30"/>
      <c r="E23" s="30">
        <v>300</v>
      </c>
      <c r="F23" s="79">
        <f t="shared" si="0"/>
        <v>300</v>
      </c>
    </row>
    <row r="24" spans="1:6" ht="18.75" customHeight="1" thickBot="1">
      <c r="A24" s="35">
        <v>4430</v>
      </c>
      <c r="B24" s="32" t="s">
        <v>27</v>
      </c>
      <c r="C24" s="30"/>
      <c r="D24" s="30"/>
      <c r="E24" s="30">
        <v>1700</v>
      </c>
      <c r="F24" s="79">
        <f t="shared" si="0"/>
        <v>1700</v>
      </c>
    </row>
    <row r="25" spans="1:6" s="37" customFormat="1" ht="38.25" customHeight="1" thickBot="1" thickTop="1">
      <c r="A25" s="24" t="s">
        <v>28</v>
      </c>
      <c r="B25" s="36" t="s">
        <v>29</v>
      </c>
      <c r="C25" s="26">
        <f>C13+C14-C18</f>
        <v>10773</v>
      </c>
      <c r="D25" s="26">
        <f>D13+D14-D18</f>
        <v>5100</v>
      </c>
      <c r="E25" s="26">
        <f>E13+E14-E18</f>
        <v>5400</v>
      </c>
      <c r="F25" s="78">
        <f>F13+F14-F18</f>
        <v>10500</v>
      </c>
    </row>
    <row r="26" ht="13.5" thickTop="1">
      <c r="A26" s="82" t="s">
        <v>64</v>
      </c>
    </row>
    <row r="27" ht="12.75">
      <c r="A27" s="82" t="s">
        <v>65</v>
      </c>
    </row>
    <row r="28" spans="1:6" ht="15">
      <c r="A28" s="82" t="s">
        <v>66</v>
      </c>
      <c r="C28" s="38"/>
      <c r="F28" s="38"/>
    </row>
  </sheetData>
  <printOptions horizontalCentered="1"/>
  <pageMargins left="0" right="0" top="0.984251968503937" bottom="0.984251968503937" header="0.5118110236220472" footer="0.5118110236220472"/>
  <pageSetup firstPageNumber="42" useFirstPageNumber="1" horizontalDpi="600" verticalDpi="600" orientation="portrait" paperSize="9" r:id="rId1"/>
  <headerFooter alignWithMargins="0">
    <oddHeader>&amp;C&amp;"Times New Roman,Normalny"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5">
      <selection activeCell="A42" sqref="A42"/>
    </sheetView>
  </sheetViews>
  <sheetFormatPr defaultColWidth="9.00390625" defaultRowHeight="12.75"/>
  <cols>
    <col min="1" max="1" width="7.375" style="0" customWidth="1"/>
    <col min="2" max="2" width="32.25390625" style="0" customWidth="1"/>
    <col min="3" max="3" width="10.875" style="0" hidden="1" customWidth="1"/>
    <col min="4" max="9" width="9.75390625" style="0" customWidth="1"/>
  </cols>
  <sheetData>
    <row r="1" spans="1:5" ht="1.5" customHeight="1">
      <c r="A1" s="1"/>
      <c r="B1" s="1"/>
      <c r="C1" s="1"/>
      <c r="D1" s="1"/>
      <c r="E1" s="1"/>
    </row>
    <row r="2" spans="1:7" ht="12.75">
      <c r="A2" s="1"/>
      <c r="B2" s="1"/>
      <c r="G2" s="39" t="s">
        <v>30</v>
      </c>
    </row>
    <row r="3" spans="1:7" ht="12.75">
      <c r="A3" s="1"/>
      <c r="B3" s="1"/>
      <c r="G3" s="1" t="s">
        <v>61</v>
      </c>
    </row>
    <row r="4" spans="1:7" ht="12.75">
      <c r="A4" s="1"/>
      <c r="B4" s="1"/>
      <c r="G4" s="1" t="s">
        <v>1</v>
      </c>
    </row>
    <row r="5" spans="1:7" ht="12.75">
      <c r="A5" s="1"/>
      <c r="B5" s="1"/>
      <c r="G5" s="1" t="s">
        <v>60</v>
      </c>
    </row>
    <row r="6" spans="1:5" ht="3.75" customHeight="1">
      <c r="A6" s="1"/>
      <c r="B6" s="1"/>
      <c r="C6" s="40"/>
      <c r="D6" s="40"/>
      <c r="E6" s="1"/>
    </row>
    <row r="7" spans="1:9" ht="34.5" customHeight="1">
      <c r="A7" s="83" t="s">
        <v>31</v>
      </c>
      <c r="B7" s="84"/>
      <c r="C7" s="84"/>
      <c r="D7" s="84"/>
      <c r="E7" s="84"/>
      <c r="F7" s="84"/>
      <c r="G7" s="84"/>
      <c r="H7" s="84"/>
      <c r="I7" s="84"/>
    </row>
    <row r="8" spans="1:9" ht="15.75" customHeight="1">
      <c r="A8" s="85" t="s">
        <v>58</v>
      </c>
      <c r="B8" s="86"/>
      <c r="C8" s="86"/>
      <c r="D8" s="86"/>
      <c r="E8" s="86"/>
      <c r="F8" s="86"/>
      <c r="G8" s="86"/>
      <c r="H8" s="86"/>
      <c r="I8" s="86"/>
    </row>
    <row r="9" spans="1:5" ht="18" customHeight="1">
      <c r="A9" s="10"/>
      <c r="B9" s="11" t="s">
        <v>2</v>
      </c>
      <c r="C9" s="9"/>
      <c r="D9" s="9"/>
      <c r="E9" s="9"/>
    </row>
    <row r="10" spans="1:9" ht="13.5" customHeight="1" thickBot="1">
      <c r="A10" s="10"/>
      <c r="B10" s="12"/>
      <c r="C10" s="9"/>
      <c r="D10" s="9"/>
      <c r="E10" s="13"/>
      <c r="I10" s="13" t="s">
        <v>3</v>
      </c>
    </row>
    <row r="11" spans="1:5" ht="13.5" hidden="1" thickBot="1">
      <c r="A11" s="1"/>
      <c r="B11" s="1"/>
      <c r="C11" s="1"/>
      <c r="D11" s="1"/>
      <c r="E11" s="13" t="s">
        <v>3</v>
      </c>
    </row>
    <row r="12" spans="1:9" s="1" customFormat="1" ht="51.75" thickTop="1">
      <c r="A12" s="14" t="s">
        <v>4</v>
      </c>
      <c r="B12" s="15" t="s">
        <v>5</v>
      </c>
      <c r="C12" s="41" t="s">
        <v>6</v>
      </c>
      <c r="D12" s="16" t="s">
        <v>57</v>
      </c>
      <c r="E12" s="16" t="s">
        <v>32</v>
      </c>
      <c r="F12" s="41" t="s">
        <v>33</v>
      </c>
      <c r="G12" s="41" t="s">
        <v>34</v>
      </c>
      <c r="H12" s="16" t="s">
        <v>35</v>
      </c>
      <c r="I12" s="71" t="s">
        <v>36</v>
      </c>
    </row>
    <row r="13" spans="1:9" ht="12.75">
      <c r="A13" s="18">
        <v>1</v>
      </c>
      <c r="B13" s="19">
        <v>2</v>
      </c>
      <c r="C13" s="42">
        <v>3</v>
      </c>
      <c r="D13" s="19">
        <v>3</v>
      </c>
      <c r="E13" s="19">
        <v>4</v>
      </c>
      <c r="F13" s="42">
        <v>5</v>
      </c>
      <c r="G13" s="42">
        <v>6</v>
      </c>
      <c r="H13" s="19">
        <v>7</v>
      </c>
      <c r="I13" s="72">
        <v>8</v>
      </c>
    </row>
    <row r="14" spans="1:9" s="47" customFormat="1" ht="32.25" thickBot="1">
      <c r="A14" s="43" t="s">
        <v>10</v>
      </c>
      <c r="B14" s="44" t="s">
        <v>11</v>
      </c>
      <c r="C14" s="45">
        <v>111234</v>
      </c>
      <c r="D14" s="46"/>
      <c r="E14" s="46">
        <v>226</v>
      </c>
      <c r="F14" s="45">
        <v>22600</v>
      </c>
      <c r="G14" s="45">
        <v>16326</v>
      </c>
      <c r="H14" s="46">
        <v>11100</v>
      </c>
      <c r="I14" s="73">
        <f aca="true" t="shared" si="0" ref="I14:I21">SUM(D14:H14)</f>
        <v>50252</v>
      </c>
    </row>
    <row r="15" spans="1:9" s="52" customFormat="1" ht="18.75" customHeight="1" thickBot="1" thickTop="1">
      <c r="A15" s="48" t="s">
        <v>12</v>
      </c>
      <c r="B15" s="49" t="s">
        <v>13</v>
      </c>
      <c r="C15" s="50">
        <f aca="true" t="shared" si="1" ref="C15:H15">SUM(C16:C19)</f>
        <v>326765</v>
      </c>
      <c r="D15" s="51">
        <f t="shared" si="1"/>
        <v>1000</v>
      </c>
      <c r="E15" s="51">
        <f t="shared" si="1"/>
        <v>20100</v>
      </c>
      <c r="F15" s="50">
        <f t="shared" si="1"/>
        <v>16400</v>
      </c>
      <c r="G15" s="50">
        <f t="shared" si="1"/>
        <v>136300</v>
      </c>
      <c r="H15" s="51">
        <f t="shared" si="1"/>
        <v>296000</v>
      </c>
      <c r="I15" s="74">
        <f t="shared" si="0"/>
        <v>469800</v>
      </c>
    </row>
    <row r="16" spans="1:9" s="57" customFormat="1" ht="15" customHeight="1" thickTop="1">
      <c r="A16" s="53" t="s">
        <v>37</v>
      </c>
      <c r="B16" s="54" t="s">
        <v>38</v>
      </c>
      <c r="C16" s="55">
        <v>284190</v>
      </c>
      <c r="D16" s="56"/>
      <c r="E16" s="56">
        <v>20000</v>
      </c>
      <c r="F16" s="55"/>
      <c r="G16" s="55">
        <v>129800</v>
      </c>
      <c r="H16" s="56">
        <v>296000</v>
      </c>
      <c r="I16" s="75">
        <f t="shared" si="0"/>
        <v>445800</v>
      </c>
    </row>
    <row r="17" spans="1:9" s="57" customFormat="1" ht="15" customHeight="1">
      <c r="A17" s="53" t="s">
        <v>14</v>
      </c>
      <c r="B17" s="54" t="s">
        <v>15</v>
      </c>
      <c r="C17" s="55"/>
      <c r="D17" s="56"/>
      <c r="E17" s="56"/>
      <c r="F17" s="55">
        <v>600</v>
      </c>
      <c r="G17" s="55"/>
      <c r="H17" s="56"/>
      <c r="I17" s="75">
        <f t="shared" si="0"/>
        <v>600</v>
      </c>
    </row>
    <row r="18" spans="1:9" s="57" customFormat="1" ht="25.5">
      <c r="A18" s="53" t="s">
        <v>16</v>
      </c>
      <c r="B18" s="58" t="s">
        <v>17</v>
      </c>
      <c r="C18" s="55">
        <v>25844</v>
      </c>
      <c r="D18" s="56">
        <v>1000</v>
      </c>
      <c r="E18" s="56">
        <v>100</v>
      </c>
      <c r="F18" s="55">
        <v>9800</v>
      </c>
      <c r="G18" s="55">
        <v>6500</v>
      </c>
      <c r="H18" s="56"/>
      <c r="I18" s="75">
        <f t="shared" si="0"/>
        <v>17400</v>
      </c>
    </row>
    <row r="19" spans="1:9" s="52" customFormat="1" ht="15" customHeight="1" thickBot="1">
      <c r="A19" s="59" t="s">
        <v>18</v>
      </c>
      <c r="B19" s="32" t="s">
        <v>19</v>
      </c>
      <c r="C19" s="60">
        <v>16731</v>
      </c>
      <c r="D19" s="61"/>
      <c r="E19" s="61"/>
      <c r="F19" s="60">
        <v>6000</v>
      </c>
      <c r="G19" s="60"/>
      <c r="H19" s="61"/>
      <c r="I19" s="75">
        <f t="shared" si="0"/>
        <v>6000</v>
      </c>
    </row>
    <row r="20" spans="1:9" s="52" customFormat="1" ht="18" customHeight="1" thickBot="1" thickTop="1">
      <c r="A20" s="48" t="s">
        <v>20</v>
      </c>
      <c r="B20" s="80" t="s">
        <v>21</v>
      </c>
      <c r="C20" s="50">
        <f>SUM(C21:C37)</f>
        <v>419618</v>
      </c>
      <c r="D20" s="51">
        <f>SUM(D21:D37)</f>
        <v>1000</v>
      </c>
      <c r="E20" s="51">
        <f>SUM(E21:E37)</f>
        <v>20126</v>
      </c>
      <c r="F20" s="50">
        <f>SUM(F21:F38)</f>
        <v>38500</v>
      </c>
      <c r="G20" s="50">
        <f>SUM(G21:G37)</f>
        <v>121526</v>
      </c>
      <c r="H20" s="51">
        <f>SUM(H21:H37)</f>
        <v>299100</v>
      </c>
      <c r="I20" s="74">
        <f t="shared" si="0"/>
        <v>480252</v>
      </c>
    </row>
    <row r="21" spans="1:9" s="57" customFormat="1" ht="15" customHeight="1" thickTop="1">
      <c r="A21" s="62">
        <v>4110</v>
      </c>
      <c r="B21" s="32" t="s">
        <v>39</v>
      </c>
      <c r="C21" s="60">
        <v>22615</v>
      </c>
      <c r="D21" s="61"/>
      <c r="E21" s="61"/>
      <c r="F21" s="60"/>
      <c r="G21" s="60"/>
      <c r="H21" s="61">
        <v>21000</v>
      </c>
      <c r="I21" s="76">
        <f t="shared" si="0"/>
        <v>21000</v>
      </c>
    </row>
    <row r="22" spans="1:9" s="57" customFormat="1" ht="15" customHeight="1">
      <c r="A22" s="62">
        <v>4120</v>
      </c>
      <c r="B22" s="32" t="s">
        <v>40</v>
      </c>
      <c r="C22" s="60">
        <v>3271</v>
      </c>
      <c r="D22" s="61"/>
      <c r="E22" s="61"/>
      <c r="F22" s="60"/>
      <c r="G22" s="60"/>
      <c r="H22" s="61">
        <v>3400</v>
      </c>
      <c r="I22" s="76">
        <f aca="true" t="shared" si="2" ref="I22:I38">SUM(D22:H22)</f>
        <v>3400</v>
      </c>
    </row>
    <row r="23" spans="1:9" s="57" customFormat="1" ht="15" customHeight="1">
      <c r="A23" s="62">
        <v>4170</v>
      </c>
      <c r="B23" s="32" t="s">
        <v>41</v>
      </c>
      <c r="C23" s="60">
        <v>123057</v>
      </c>
      <c r="D23" s="61"/>
      <c r="E23" s="61"/>
      <c r="F23" s="60"/>
      <c r="G23" s="60"/>
      <c r="H23" s="61">
        <v>137700</v>
      </c>
      <c r="I23" s="76">
        <f t="shared" si="2"/>
        <v>137700</v>
      </c>
    </row>
    <row r="24" spans="1:9" s="57" customFormat="1" ht="15" customHeight="1">
      <c r="A24" s="62">
        <v>4210</v>
      </c>
      <c r="B24" s="32" t="s">
        <v>22</v>
      </c>
      <c r="C24" s="60">
        <v>59220</v>
      </c>
      <c r="D24" s="61">
        <v>1000</v>
      </c>
      <c r="E24" s="61"/>
      <c r="F24" s="60">
        <v>3000</v>
      </c>
      <c r="G24" s="60">
        <v>4000</v>
      </c>
      <c r="H24" s="61">
        <v>57300</v>
      </c>
      <c r="I24" s="76">
        <f t="shared" si="2"/>
        <v>65300</v>
      </c>
    </row>
    <row r="25" spans="1:9" s="57" customFormat="1" ht="15" customHeight="1">
      <c r="A25" s="62">
        <v>4220</v>
      </c>
      <c r="B25" s="32" t="s">
        <v>42</v>
      </c>
      <c r="C25" s="60">
        <v>100000</v>
      </c>
      <c r="D25" s="61"/>
      <c r="E25" s="61">
        <v>20126</v>
      </c>
      <c r="F25" s="60"/>
      <c r="G25" s="60">
        <v>115026</v>
      </c>
      <c r="H25" s="61"/>
      <c r="I25" s="76">
        <f t="shared" si="2"/>
        <v>135152</v>
      </c>
    </row>
    <row r="26" spans="1:9" s="57" customFormat="1" ht="25.5">
      <c r="A26" s="62">
        <v>4240</v>
      </c>
      <c r="B26" s="32" t="s">
        <v>23</v>
      </c>
      <c r="C26" s="60">
        <v>19600</v>
      </c>
      <c r="D26" s="61"/>
      <c r="E26" s="61"/>
      <c r="F26" s="60"/>
      <c r="G26" s="60">
        <v>2500</v>
      </c>
      <c r="H26" s="61">
        <v>23100</v>
      </c>
      <c r="I26" s="76">
        <f t="shared" si="2"/>
        <v>25600</v>
      </c>
    </row>
    <row r="27" spans="1:9" s="57" customFormat="1" ht="15" customHeight="1">
      <c r="A27" s="62">
        <v>4260</v>
      </c>
      <c r="B27" s="32" t="s">
        <v>43</v>
      </c>
      <c r="C27" s="60">
        <v>12300</v>
      </c>
      <c r="D27" s="61"/>
      <c r="E27" s="61"/>
      <c r="F27" s="60"/>
      <c r="G27" s="60"/>
      <c r="H27" s="61">
        <v>7200</v>
      </c>
      <c r="I27" s="76">
        <f t="shared" si="2"/>
        <v>7200</v>
      </c>
    </row>
    <row r="28" spans="1:9" s="57" customFormat="1" ht="15" customHeight="1">
      <c r="A28" s="62">
        <v>4270</v>
      </c>
      <c r="B28" s="32" t="s">
        <v>24</v>
      </c>
      <c r="C28" s="60">
        <v>38274</v>
      </c>
      <c r="D28" s="61"/>
      <c r="E28" s="61"/>
      <c r="F28" s="60">
        <v>10400</v>
      </c>
      <c r="G28" s="60"/>
      <c r="H28" s="61">
        <v>6600</v>
      </c>
      <c r="I28" s="76">
        <f t="shared" si="2"/>
        <v>17000</v>
      </c>
    </row>
    <row r="29" spans="1:9" s="57" customFormat="1" ht="15.75" customHeight="1" hidden="1">
      <c r="A29" s="62">
        <v>4280</v>
      </c>
      <c r="B29" s="32" t="s">
        <v>44</v>
      </c>
      <c r="C29" s="60">
        <v>300</v>
      </c>
      <c r="D29" s="61"/>
      <c r="E29" s="61">
        <v>0</v>
      </c>
      <c r="F29" s="60">
        <v>0</v>
      </c>
      <c r="G29" s="60">
        <v>0</v>
      </c>
      <c r="H29" s="61">
        <v>0</v>
      </c>
      <c r="I29" s="76">
        <f t="shared" si="2"/>
        <v>0</v>
      </c>
    </row>
    <row r="30" spans="1:9" s="57" customFormat="1" ht="15" customHeight="1">
      <c r="A30" s="62">
        <v>4300</v>
      </c>
      <c r="B30" s="32" t="s">
        <v>25</v>
      </c>
      <c r="C30" s="60">
        <v>32981</v>
      </c>
      <c r="D30" s="61"/>
      <c r="E30" s="61"/>
      <c r="F30" s="60">
        <v>3000</v>
      </c>
      <c r="G30" s="60"/>
      <c r="H30" s="61">
        <v>26600</v>
      </c>
      <c r="I30" s="76">
        <f t="shared" si="2"/>
        <v>29600</v>
      </c>
    </row>
    <row r="31" spans="1:9" s="57" customFormat="1" ht="15" customHeight="1" hidden="1">
      <c r="A31" s="62">
        <v>4350</v>
      </c>
      <c r="B31" s="32" t="s">
        <v>45</v>
      </c>
      <c r="C31" s="60">
        <v>2500</v>
      </c>
      <c r="D31" s="61"/>
      <c r="E31" s="61">
        <v>0</v>
      </c>
      <c r="F31" s="60">
        <v>0</v>
      </c>
      <c r="G31" s="60">
        <v>0</v>
      </c>
      <c r="H31" s="61">
        <v>0</v>
      </c>
      <c r="I31" s="76">
        <f t="shared" si="2"/>
        <v>0</v>
      </c>
    </row>
    <row r="32" spans="1:9" s="57" customFormat="1" ht="38.25">
      <c r="A32" s="62">
        <v>4370</v>
      </c>
      <c r="B32" s="32" t="s">
        <v>46</v>
      </c>
      <c r="C32" s="60">
        <v>0</v>
      </c>
      <c r="D32" s="61"/>
      <c r="E32" s="61"/>
      <c r="F32" s="60"/>
      <c r="G32" s="60"/>
      <c r="H32" s="61">
        <v>1000</v>
      </c>
      <c r="I32" s="76">
        <f t="shared" si="2"/>
        <v>1000</v>
      </c>
    </row>
    <row r="33" spans="1:9" s="57" customFormat="1" ht="15" customHeight="1">
      <c r="A33" s="62">
        <v>4410</v>
      </c>
      <c r="B33" s="32" t="s">
        <v>26</v>
      </c>
      <c r="C33" s="60">
        <v>3300</v>
      </c>
      <c r="D33" s="61"/>
      <c r="E33" s="61"/>
      <c r="F33" s="60"/>
      <c r="G33" s="60"/>
      <c r="H33" s="61">
        <v>4100</v>
      </c>
      <c r="I33" s="76">
        <f t="shared" si="2"/>
        <v>4100</v>
      </c>
    </row>
    <row r="34" spans="1:9" s="57" customFormat="1" ht="18" customHeight="1">
      <c r="A34" s="62">
        <v>4430</v>
      </c>
      <c r="B34" s="32" t="s">
        <v>27</v>
      </c>
      <c r="C34" s="60">
        <v>2200</v>
      </c>
      <c r="D34" s="61"/>
      <c r="E34" s="61"/>
      <c r="F34" s="60"/>
      <c r="G34" s="60"/>
      <c r="H34" s="61">
        <v>500</v>
      </c>
      <c r="I34" s="76">
        <f t="shared" si="2"/>
        <v>500</v>
      </c>
    </row>
    <row r="35" spans="1:9" s="57" customFormat="1" ht="25.5" customHeight="1">
      <c r="A35" s="62">
        <v>4700</v>
      </c>
      <c r="B35" s="32" t="s">
        <v>47</v>
      </c>
      <c r="C35" s="60">
        <v>0</v>
      </c>
      <c r="D35" s="61"/>
      <c r="E35" s="61"/>
      <c r="F35" s="60"/>
      <c r="G35" s="60"/>
      <c r="H35" s="61">
        <v>7900</v>
      </c>
      <c r="I35" s="76">
        <f t="shared" si="2"/>
        <v>7900</v>
      </c>
    </row>
    <row r="36" spans="1:9" s="57" customFormat="1" ht="25.5" customHeight="1">
      <c r="A36" s="62">
        <v>4740</v>
      </c>
      <c r="B36" s="32" t="s">
        <v>48</v>
      </c>
      <c r="C36" s="60">
        <v>0</v>
      </c>
      <c r="D36" s="61"/>
      <c r="E36" s="61"/>
      <c r="F36" s="60"/>
      <c r="G36" s="60"/>
      <c r="H36" s="61">
        <v>800</v>
      </c>
      <c r="I36" s="76">
        <f t="shared" si="2"/>
        <v>800</v>
      </c>
    </row>
    <row r="37" spans="1:9" s="57" customFormat="1" ht="25.5">
      <c r="A37" s="62">
        <v>4750</v>
      </c>
      <c r="B37" s="32" t="s">
        <v>49</v>
      </c>
      <c r="C37" s="60">
        <v>0</v>
      </c>
      <c r="D37" s="61"/>
      <c r="E37" s="61"/>
      <c r="F37" s="60"/>
      <c r="G37" s="60"/>
      <c r="H37" s="61">
        <v>1900</v>
      </c>
      <c r="I37" s="76">
        <f t="shared" si="2"/>
        <v>1900</v>
      </c>
    </row>
    <row r="38" spans="1:9" s="57" customFormat="1" ht="26.25" thickBot="1">
      <c r="A38" s="62">
        <v>6050</v>
      </c>
      <c r="B38" s="32" t="s">
        <v>55</v>
      </c>
      <c r="C38" s="60"/>
      <c r="D38" s="61"/>
      <c r="E38" s="61"/>
      <c r="F38" s="60">
        <v>22100</v>
      </c>
      <c r="G38" s="60"/>
      <c r="H38" s="61"/>
      <c r="I38" s="76">
        <f t="shared" si="2"/>
        <v>22100</v>
      </c>
    </row>
    <row r="39" spans="1:9" s="47" customFormat="1" ht="36" customHeight="1" thickBot="1" thickTop="1">
      <c r="A39" s="48" t="s">
        <v>28</v>
      </c>
      <c r="B39" s="36" t="s">
        <v>29</v>
      </c>
      <c r="C39" s="50">
        <f aca="true" t="shared" si="3" ref="C39:H39">C14+C15-C20</f>
        <v>18381</v>
      </c>
      <c r="D39" s="51">
        <f t="shared" si="3"/>
        <v>0</v>
      </c>
      <c r="E39" s="51">
        <f t="shared" si="3"/>
        <v>200</v>
      </c>
      <c r="F39" s="50">
        <f t="shared" si="3"/>
        <v>500</v>
      </c>
      <c r="G39" s="50">
        <f t="shared" si="3"/>
        <v>31100</v>
      </c>
      <c r="H39" s="51">
        <f t="shared" si="3"/>
        <v>8000</v>
      </c>
      <c r="I39" s="74">
        <f>SUM(D39:H39)</f>
        <v>39800</v>
      </c>
    </row>
    <row r="40" s="47" customFormat="1" ht="13.5" thickTop="1">
      <c r="A40" s="82" t="s">
        <v>64</v>
      </c>
    </row>
    <row r="41" s="47" customFormat="1" ht="12.75">
      <c r="A41" s="82" t="s">
        <v>65</v>
      </c>
    </row>
    <row r="42" s="47" customFormat="1" ht="12.75">
      <c r="A42" s="82" t="s">
        <v>66</v>
      </c>
    </row>
    <row r="43" s="47" customFormat="1" ht="12.75"/>
    <row r="44" s="47" customFormat="1" ht="12.75"/>
    <row r="45" s="47" customFormat="1" ht="12.75"/>
    <row r="46" s="47" customFormat="1" ht="12.75"/>
    <row r="47" s="47" customFormat="1" ht="12.75"/>
    <row r="48" s="47" customFormat="1" ht="12.75"/>
    <row r="49" s="47" customFormat="1" ht="12.75"/>
    <row r="50" s="47" customFormat="1" ht="12.75"/>
  </sheetData>
  <mergeCells count="2">
    <mergeCell ref="A7:I7"/>
    <mergeCell ref="A8:I8"/>
  </mergeCells>
  <printOptions horizontalCentered="1"/>
  <pageMargins left="0" right="0" top="0.984251968503937" bottom="0.984251968503937" header="0.5118110236220472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3">
      <selection activeCell="A31" sqref="A31"/>
    </sheetView>
  </sheetViews>
  <sheetFormatPr defaultColWidth="9.00390625" defaultRowHeight="12.75"/>
  <cols>
    <col min="1" max="1" width="6.625" style="1" customWidth="1"/>
    <col min="2" max="2" width="32.375" style="1" customWidth="1"/>
    <col min="3" max="3" width="14.75390625" style="1" hidden="1" customWidth="1"/>
    <col min="4" max="6" width="10.75390625" style="1" customWidth="1"/>
    <col min="7" max="7" width="12.125" style="1" customWidth="1"/>
    <col min="8" max="16384" width="9.125" style="1" customWidth="1"/>
  </cols>
  <sheetData>
    <row r="1" spans="4:6" ht="12.75">
      <c r="D1" s="40"/>
      <c r="E1" s="40"/>
      <c r="F1" s="40" t="s">
        <v>50</v>
      </c>
    </row>
    <row r="2" ht="12.75">
      <c r="F2" s="1" t="s">
        <v>61</v>
      </c>
    </row>
    <row r="3" spans="2:6" ht="15">
      <c r="B3" s="38"/>
      <c r="F3" s="1" t="s">
        <v>1</v>
      </c>
    </row>
    <row r="4" ht="12.75">
      <c r="F4" s="1" t="s">
        <v>60</v>
      </c>
    </row>
    <row r="5" ht="23.25" customHeight="1"/>
    <row r="6" ht="2.25" customHeight="1"/>
    <row r="7" spans="1:7" s="63" customFormat="1" ht="38.25" customHeight="1">
      <c r="A7" s="83" t="s">
        <v>31</v>
      </c>
      <c r="B7" s="84"/>
      <c r="C7" s="84"/>
      <c r="D7" s="84"/>
      <c r="E7" s="84"/>
      <c r="F7" s="84"/>
      <c r="G7" s="84"/>
    </row>
    <row r="8" spans="1:7" s="63" customFormat="1" ht="17.25" customHeight="1">
      <c r="A8" s="5" t="s">
        <v>62</v>
      </c>
      <c r="B8" s="69"/>
      <c r="C8" s="69"/>
      <c r="D8" s="69"/>
      <c r="E8" s="69"/>
      <c r="F8" s="70"/>
      <c r="G8" s="70"/>
    </row>
    <row r="9" spans="1:5" ht="25.5" customHeight="1">
      <c r="A9" s="10"/>
      <c r="B9" s="11" t="s">
        <v>51</v>
      </c>
      <c r="C9" s="9"/>
      <c r="D9" s="9"/>
      <c r="E9" s="9"/>
    </row>
    <row r="10" spans="1:5" ht="9.75" customHeight="1">
      <c r="A10" s="10"/>
      <c r="B10" s="12"/>
      <c r="C10" s="9"/>
      <c r="D10" s="9"/>
      <c r="E10" s="9"/>
    </row>
    <row r="11" spans="4:7" ht="13.5" thickBot="1">
      <c r="D11" s="13"/>
      <c r="E11" s="13"/>
      <c r="G11" s="13" t="s">
        <v>3</v>
      </c>
    </row>
    <row r="12" spans="1:7" ht="39" thickTop="1">
      <c r="A12" s="14" t="s">
        <v>4</v>
      </c>
      <c r="B12" s="15" t="s">
        <v>5</v>
      </c>
      <c r="C12" s="41" t="s">
        <v>6</v>
      </c>
      <c r="D12" s="16" t="s">
        <v>52</v>
      </c>
      <c r="E12" s="41" t="s">
        <v>59</v>
      </c>
      <c r="F12" s="16" t="s">
        <v>53</v>
      </c>
      <c r="G12" s="71" t="s">
        <v>63</v>
      </c>
    </row>
    <row r="13" spans="1:7" ht="12" customHeight="1">
      <c r="A13" s="18">
        <v>1</v>
      </c>
      <c r="B13" s="19">
        <v>2</v>
      </c>
      <c r="C13" s="42">
        <v>3</v>
      </c>
      <c r="D13" s="19">
        <v>3</v>
      </c>
      <c r="E13" s="19">
        <v>4</v>
      </c>
      <c r="F13" s="19">
        <v>5</v>
      </c>
      <c r="G13" s="72">
        <v>6</v>
      </c>
    </row>
    <row r="14" spans="1:7" s="37" customFormat="1" ht="30.75" customHeight="1" thickBot="1">
      <c r="A14" s="64" t="s">
        <v>10</v>
      </c>
      <c r="B14" s="44" t="s">
        <v>11</v>
      </c>
      <c r="C14" s="65">
        <v>13305</v>
      </c>
      <c r="D14" s="66">
        <v>8323</v>
      </c>
      <c r="E14" s="66">
        <v>767</v>
      </c>
      <c r="F14" s="66">
        <v>19167</v>
      </c>
      <c r="G14" s="81">
        <f>SUM(D14:F14)</f>
        <v>28257</v>
      </c>
    </row>
    <row r="15" spans="1:7" ht="27" customHeight="1" thickBot="1" thickTop="1">
      <c r="A15" s="24" t="s">
        <v>12</v>
      </c>
      <c r="B15" s="25" t="s">
        <v>13</v>
      </c>
      <c r="C15" s="27">
        <f>SUM(C16:C19)</f>
        <v>355150</v>
      </c>
      <c r="D15" s="26">
        <f>SUM(D16:D18)</f>
        <v>73000</v>
      </c>
      <c r="E15" s="27">
        <f>SUM(E16:E18)</f>
        <v>900</v>
      </c>
      <c r="F15" s="26">
        <f>SUM(F16:F18)</f>
        <v>396200</v>
      </c>
      <c r="G15" s="78">
        <f>SUM(D15:F15)</f>
        <v>470100</v>
      </c>
    </row>
    <row r="16" spans="1:7" ht="17.25" customHeight="1" thickTop="1">
      <c r="A16" s="28" t="s">
        <v>37</v>
      </c>
      <c r="B16" s="29" t="s">
        <v>38</v>
      </c>
      <c r="C16" s="31">
        <v>352400</v>
      </c>
      <c r="D16" s="30">
        <v>72500</v>
      </c>
      <c r="E16" s="30"/>
      <c r="F16" s="30">
        <v>396200</v>
      </c>
      <c r="G16" s="79">
        <f>SUM(D16:F16)</f>
        <v>468700</v>
      </c>
    </row>
    <row r="17" spans="1:7" ht="17.25" customHeight="1" hidden="1">
      <c r="A17" s="67" t="s">
        <v>14</v>
      </c>
      <c r="B17" s="68" t="s">
        <v>15</v>
      </c>
      <c r="C17" s="31">
        <v>50</v>
      </c>
      <c r="D17" s="30">
        <v>0</v>
      </c>
      <c r="E17" s="30"/>
      <c r="F17" s="30">
        <v>0</v>
      </c>
      <c r="G17" s="79">
        <v>0</v>
      </c>
    </row>
    <row r="18" spans="1:7" ht="26.25" thickBot="1">
      <c r="A18" s="28" t="s">
        <v>16</v>
      </c>
      <c r="B18" s="32" t="s">
        <v>17</v>
      </c>
      <c r="C18" s="31">
        <v>2000</v>
      </c>
      <c r="D18" s="30">
        <v>500</v>
      </c>
      <c r="E18" s="30">
        <v>900</v>
      </c>
      <c r="F18" s="30"/>
      <c r="G18" s="79">
        <f>SUM(D18:F18)</f>
        <v>1400</v>
      </c>
    </row>
    <row r="19" spans="1:7" ht="13.5" hidden="1" thickBot="1">
      <c r="A19" s="28" t="s">
        <v>18</v>
      </c>
      <c r="B19" s="29" t="s">
        <v>19</v>
      </c>
      <c r="C19" s="31">
        <v>700</v>
      </c>
      <c r="D19" s="30">
        <v>0</v>
      </c>
      <c r="E19" s="30"/>
      <c r="F19" s="30">
        <v>0</v>
      </c>
      <c r="G19" s="79">
        <v>0</v>
      </c>
    </row>
    <row r="20" spans="1:7" ht="27" customHeight="1" thickBot="1" thickTop="1">
      <c r="A20" s="33" t="s">
        <v>20</v>
      </c>
      <c r="B20" s="34" t="s">
        <v>21</v>
      </c>
      <c r="C20" s="27">
        <f>SUM(C22:C26)</f>
        <v>355000</v>
      </c>
      <c r="D20" s="26">
        <f>SUM(D21:D27)</f>
        <v>81323</v>
      </c>
      <c r="E20" s="27">
        <f>SUM(E21:E27)</f>
        <v>1667</v>
      </c>
      <c r="F20" s="26">
        <f>SUM(F21:F27)</f>
        <v>397767</v>
      </c>
      <c r="G20" s="78">
        <f>SUM(D20:F20)</f>
        <v>480757</v>
      </c>
    </row>
    <row r="21" spans="1:7" ht="17.25" customHeight="1" hidden="1">
      <c r="A21" s="35">
        <v>3110</v>
      </c>
      <c r="B21" s="29" t="s">
        <v>54</v>
      </c>
      <c r="C21" s="31"/>
      <c r="D21" s="30"/>
      <c r="E21" s="30"/>
      <c r="F21" s="30"/>
      <c r="G21" s="79"/>
    </row>
    <row r="22" spans="1:7" ht="17.25" customHeight="1" thickTop="1">
      <c r="A22" s="35">
        <v>4210</v>
      </c>
      <c r="B22" s="32" t="s">
        <v>22</v>
      </c>
      <c r="C22" s="31">
        <v>4500</v>
      </c>
      <c r="D22" s="30">
        <v>8000</v>
      </c>
      <c r="E22" s="30">
        <v>1667</v>
      </c>
      <c r="F22" s="30">
        <v>1500</v>
      </c>
      <c r="G22" s="79">
        <f>SUM(D22:F22)</f>
        <v>11167</v>
      </c>
    </row>
    <row r="23" spans="1:7" ht="17.25" customHeight="1">
      <c r="A23" s="35">
        <v>4220</v>
      </c>
      <c r="B23" s="32" t="s">
        <v>42</v>
      </c>
      <c r="C23" s="31">
        <v>348600</v>
      </c>
      <c r="D23" s="30">
        <v>66000</v>
      </c>
      <c r="E23" s="30"/>
      <c r="F23" s="30">
        <v>396167</v>
      </c>
      <c r="G23" s="79">
        <f>SUM(D23:F23)</f>
        <v>462167</v>
      </c>
    </row>
    <row r="24" spans="1:7" ht="25.5">
      <c r="A24" s="35">
        <v>4240</v>
      </c>
      <c r="B24" s="32" t="s">
        <v>23</v>
      </c>
      <c r="C24" s="31">
        <v>800</v>
      </c>
      <c r="D24" s="30">
        <v>1000</v>
      </c>
      <c r="E24" s="30"/>
      <c r="F24" s="30"/>
      <c r="G24" s="79">
        <f>SUM(D24:F24)</f>
        <v>1000</v>
      </c>
    </row>
    <row r="25" spans="1:7" ht="17.25" customHeight="1" hidden="1">
      <c r="A25" s="35">
        <v>4270</v>
      </c>
      <c r="B25" s="32" t="s">
        <v>24</v>
      </c>
      <c r="C25" s="31"/>
      <c r="D25" s="30"/>
      <c r="E25" s="30"/>
      <c r="F25" s="30"/>
      <c r="G25" s="79"/>
    </row>
    <row r="26" spans="1:7" ht="17.25" customHeight="1" thickBot="1">
      <c r="A26" s="35">
        <v>4300</v>
      </c>
      <c r="B26" s="32" t="s">
        <v>25</v>
      </c>
      <c r="C26" s="31">
        <v>1100</v>
      </c>
      <c r="D26" s="30">
        <v>6323</v>
      </c>
      <c r="E26" s="30"/>
      <c r="F26" s="30">
        <v>100</v>
      </c>
      <c r="G26" s="79">
        <f>SUM(D26:F26)</f>
        <v>6423</v>
      </c>
    </row>
    <row r="27" spans="1:7" ht="17.25" customHeight="1" hidden="1">
      <c r="A27" s="35">
        <v>6050</v>
      </c>
      <c r="B27" s="32" t="s">
        <v>55</v>
      </c>
      <c r="C27" s="31"/>
      <c r="D27" s="30"/>
      <c r="E27" s="30"/>
      <c r="F27" s="30"/>
      <c r="G27" s="79"/>
    </row>
    <row r="28" spans="1:7" s="37" customFormat="1" ht="33" thickBot="1" thickTop="1">
      <c r="A28" s="24" t="s">
        <v>28</v>
      </c>
      <c r="B28" s="36" t="s">
        <v>29</v>
      </c>
      <c r="C28" s="27">
        <f>C14+C15-C20</f>
        <v>13455</v>
      </c>
      <c r="D28" s="26">
        <f>D14+D15-D20</f>
        <v>0</v>
      </c>
      <c r="E28" s="27">
        <f>E14+E15-E20</f>
        <v>0</v>
      </c>
      <c r="F28" s="26">
        <f>F14+F15-F20</f>
        <v>17600</v>
      </c>
      <c r="G28" s="78">
        <f>SUM(D28:F28)</f>
        <v>17600</v>
      </c>
    </row>
    <row r="29" ht="13.5" thickTop="1">
      <c r="A29" s="82" t="s">
        <v>64</v>
      </c>
    </row>
    <row r="30" ht="12.75">
      <c r="A30" s="82" t="s">
        <v>65</v>
      </c>
    </row>
    <row r="31" ht="12.75">
      <c r="A31" s="82" t="s">
        <v>66</v>
      </c>
    </row>
  </sheetData>
  <mergeCells count="1">
    <mergeCell ref="A7:G7"/>
  </mergeCells>
  <printOptions horizontalCentered="1"/>
  <pageMargins left="0.7874015748031497" right="0.7874015748031497" top="0.984251968503937" bottom="0.984251968503937" header="0.5118110236220472" footer="0.5118110236220472"/>
  <pageSetup firstPageNumber="44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2008-11-12T15:28:31Z</cp:lastPrinted>
  <dcterms:created xsi:type="dcterms:W3CDTF">2008-10-16T10:29:18Z</dcterms:created>
  <dcterms:modified xsi:type="dcterms:W3CDTF">2008-12-18T13:58:34Z</dcterms:modified>
  <cp:category/>
  <cp:version/>
  <cp:contentType/>
  <cp:contentStatus/>
</cp:coreProperties>
</file>