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zał 7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<sst xmlns="http://schemas.openxmlformats.org/spreadsheetml/2006/main" count="63" uniqueCount="63">
  <si>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                 Załącznik nr  7 do Uchwały</t>
  </si>
  <si>
    <t xml:space="preserve">                  Nr          /          / 2008</t>
  </si>
  <si>
    <t xml:space="preserve">                  Rady Miejskiej w Koszalinie</t>
  </si>
  <si>
    <t xml:space="preserve">                  z dnia .. grudnia 2008 r. </t>
  </si>
  <si>
    <t>PLAN  DOCHODÓW I WYDATKÓW ZADAŃ   ZLECONYCH   POWIATOWI  
Z   ZAKRESU   ADMINISTRACJI RZĄDOWEJ                                                                                               NA   2009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</si>
  <si>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</si>
  <si>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</si>
  <si>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</si>
  <si>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</si>
  <si>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</si>
  <si>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</si>
  <si>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</si>
  <si>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</si>
  <si>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</si>
  <si>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</si>
  <si>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</si>
  <si>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</si>
  <si>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</si>
  <si>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</si>
  <si>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</si>
  <si>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</si>
  <si>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</si>
  <si>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</si>
  <si>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</si>
  <si>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</si>
  <si>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</si>
  <si>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</si>
  <si>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</si>
  <si>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</si>
  <si>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</si>
  <si>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</si>
  <si>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</si>
  <si>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</si>
  <si>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</si>
  <si>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</si>
  <si>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</si>
  <si>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</si>
  <si>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</si>
  <si>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</si>
  <si>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</si>
  <si>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</si>
  <si>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</si>
  <si>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</si>
  <si>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</si>
  <si>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</si>
  <si>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</si>
  <si>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</si>
  <si>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852</t>
  </si>
  <si>
    <t>POMOC SPOŁECZNA</t>
  </si>
  <si>
    <t>Jednostki specjalistycznego poradnictwa, mieszkania chronione i ośrodki interwencji kryzysowej</t>
  </si>
  <si>
    <t>853</t>
  </si>
  <si>
    <t>POZOSTAŁE ZADANIA W ZAKRESIE POLITYKI SPOŁECZNEJ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</si>
  <si>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</si>
  <si>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</si>
  <si>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</si>
  <si>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</si>
  <si>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</si>
  <si>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</si>
  <si>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</si>
  <si>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OGÓŁEM</t>
  </si>
  <si>
    <t>Autor dokumentu: Sylwia Szpak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</si>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</sst>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3" fontId="6" fillId="0" borderId="33" xfId="0" applyNumberFormat="1" applyFont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/>
    </xf>
    <xf numFmtId="49" fontId="9" fillId="0" borderId="19" xfId="0" applyNumberFormat="1" applyFont="1" applyFill="1" applyBorder="1" applyAlignment="1" applyProtection="1">
      <alignment horizontal="centerContinuous" vertical="center"/>
      <protection locked="0"/>
    </xf>
    <xf numFmtId="0" fontId="9" fillId="0" borderId="36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Border="1" applyAlignment="1">
      <alignment horizontal="right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9">
      <selection activeCell="A40" sqref="A40:A42"/>
    </sheetView>
  </sheetViews>
  <sheetFormatPr defaultColWidth="9.00390625" defaultRowHeight="12.75"/>
  <cols>
    <col min="1" max="1" width="6.875" style="1" customWidth="1"/>
    <col min="2" max="2" width="37.875" style="2" customWidth="1"/>
    <col min="3" max="3" width="14.75390625" style="3" hidden="1" customWidth="1"/>
    <col min="4" max="4" width="4.875" style="4" customWidth="1"/>
    <col min="5" max="5" width="18.00390625" style="6" customWidth="1"/>
    <col min="6" max="6" width="17.625" style="6" customWidth="1"/>
    <col min="7" max="16384" width="9.125" style="6" customWidth="1"/>
  </cols>
  <sheetData>
    <row r="1" ht="12.75">
      <c r="E1" s="5" t="s">
        <v>0</v>
      </c>
    </row>
    <row r="2" ht="12.75">
      <c r="E2" s="7" t="s">
        <v>1</v>
      </c>
    </row>
    <row r="3" ht="12.75">
      <c r="E3" s="7" t="s">
        <v>2</v>
      </c>
    </row>
    <row r="4" ht="12.75">
      <c r="E4" s="7" t="s">
        <v>3</v>
      </c>
    </row>
    <row r="5" ht="12" customHeight="1">
      <c r="E5" s="8"/>
    </row>
    <row r="6" ht="3" customHeight="1"/>
    <row r="7" spans="1:6" ht="56.25" customHeight="1">
      <c r="A7" s="9" t="s">
        <v>4</v>
      </c>
      <c r="B7" s="10"/>
      <c r="C7" s="10"/>
      <c r="D7" s="11"/>
      <c r="E7" s="10"/>
      <c r="F7" s="10"/>
    </row>
    <row r="8" spans="1:6" ht="15.75" customHeight="1" thickBot="1">
      <c r="A8" s="12"/>
      <c r="E8" s="13"/>
      <c r="F8" s="1" t="s">
        <v>5</v>
      </c>
    </row>
    <row r="9" spans="1:6" ht="33" customHeight="1" thickTop="1">
      <c r="A9" s="14" t="s">
        <v>6</v>
      </c>
      <c r="B9" s="15" t="s">
        <v>7</v>
      </c>
      <c r="C9" s="16" t="s">
        <v>8</v>
      </c>
      <c r="D9" s="17" t="s">
        <v>9</v>
      </c>
      <c r="E9" s="18" t="s">
        <v>10</v>
      </c>
      <c r="F9" s="19" t="s">
        <v>11</v>
      </c>
    </row>
    <row r="10" spans="1:6" ht="13.5" customHeight="1" thickBot="1">
      <c r="A10" s="20">
        <v>1</v>
      </c>
      <c r="B10" s="21">
        <v>2</v>
      </c>
      <c r="C10" s="22">
        <v>3</v>
      </c>
      <c r="D10" s="23">
        <v>3</v>
      </c>
      <c r="E10" s="22">
        <v>4</v>
      </c>
      <c r="F10" s="24">
        <v>5</v>
      </c>
    </row>
    <row r="11" spans="1:6" s="31" customFormat="1" ht="27" customHeight="1" thickBot="1" thickTop="1">
      <c r="A11" s="25" t="s">
        <v>12</v>
      </c>
      <c r="B11" s="26" t="s">
        <v>13</v>
      </c>
      <c r="C11" s="27">
        <f>C12</f>
        <v>45000</v>
      </c>
      <c r="D11" s="28"/>
      <c r="E11" s="29">
        <f>E12</f>
        <v>43500</v>
      </c>
      <c r="F11" s="30">
        <f>F12</f>
        <v>43500</v>
      </c>
    </row>
    <row r="12" spans="1:6" s="38" customFormat="1" ht="21.75" customHeight="1" thickBot="1" thickTop="1">
      <c r="A12" s="32" t="s">
        <v>14</v>
      </c>
      <c r="B12" s="33" t="s">
        <v>15</v>
      </c>
      <c r="C12" s="34">
        <v>45000</v>
      </c>
      <c r="D12" s="35">
        <v>2110</v>
      </c>
      <c r="E12" s="36">
        <v>43500</v>
      </c>
      <c r="F12" s="37">
        <v>43500</v>
      </c>
    </row>
    <row r="13" spans="1:6" s="31" customFormat="1" ht="24.75" customHeight="1" thickBot="1" thickTop="1">
      <c r="A13" s="25" t="s">
        <v>16</v>
      </c>
      <c r="B13" s="26" t="s">
        <v>17</v>
      </c>
      <c r="C13" s="39">
        <f>C14+C15+C16</f>
        <v>253700</v>
      </c>
      <c r="D13" s="40"/>
      <c r="E13" s="29">
        <f>SUM(E14:E16)</f>
        <v>438100</v>
      </c>
      <c r="F13" s="30">
        <f>SUM(F14:F16)</f>
        <v>438100</v>
      </c>
    </row>
    <row r="14" spans="1:6" s="47" customFormat="1" ht="24.75" customHeight="1" thickTop="1">
      <c r="A14" s="41" t="s">
        <v>18</v>
      </c>
      <c r="B14" s="42" t="s">
        <v>19</v>
      </c>
      <c r="C14" s="43">
        <v>51000</v>
      </c>
      <c r="D14" s="44">
        <v>2110</v>
      </c>
      <c r="E14" s="45">
        <v>80000</v>
      </c>
      <c r="F14" s="46">
        <v>80000</v>
      </c>
    </row>
    <row r="15" spans="1:6" s="47" customFormat="1" ht="17.25" customHeight="1">
      <c r="A15" s="48" t="s">
        <v>20</v>
      </c>
      <c r="B15" s="49" t="s">
        <v>21</v>
      </c>
      <c r="C15" s="50">
        <v>20000</v>
      </c>
      <c r="D15" s="51">
        <v>2110</v>
      </c>
      <c r="E15" s="52">
        <v>20000</v>
      </c>
      <c r="F15" s="53">
        <v>20000</v>
      </c>
    </row>
    <row r="16" spans="1:6" s="38" customFormat="1" ht="17.25" customHeight="1">
      <c r="A16" s="48" t="s">
        <v>22</v>
      </c>
      <c r="B16" s="49" t="s">
        <v>23</v>
      </c>
      <c r="C16" s="50">
        <v>182700</v>
      </c>
      <c r="D16" s="54"/>
      <c r="E16" s="52">
        <f>SUM(E17:E18)</f>
        <v>338100</v>
      </c>
      <c r="F16" s="53">
        <f>SUM(F17:F18)</f>
        <v>338100</v>
      </c>
    </row>
    <row r="17" spans="1:6" s="38" customFormat="1" ht="13.5" customHeight="1">
      <c r="A17" s="48"/>
      <c r="B17" s="49"/>
      <c r="C17" s="55"/>
      <c r="D17" s="51">
        <v>2110</v>
      </c>
      <c r="E17" s="52">
        <v>330100</v>
      </c>
      <c r="F17" s="53">
        <v>330100</v>
      </c>
    </row>
    <row r="18" spans="1:6" s="38" customFormat="1" ht="12.75" customHeight="1" thickBot="1">
      <c r="A18" s="56"/>
      <c r="B18" s="57"/>
      <c r="C18" s="58"/>
      <c r="D18" s="59">
        <v>6410</v>
      </c>
      <c r="E18" s="60">
        <v>8000</v>
      </c>
      <c r="F18" s="61">
        <v>8000</v>
      </c>
    </row>
    <row r="19" spans="1:6" s="31" customFormat="1" ht="24" customHeight="1" thickBot="1" thickTop="1">
      <c r="A19" s="25" t="s">
        <v>24</v>
      </c>
      <c r="B19" s="26" t="s">
        <v>25</v>
      </c>
      <c r="C19" s="39">
        <f>C20+C21</f>
        <v>264914</v>
      </c>
      <c r="D19" s="40"/>
      <c r="E19" s="29">
        <f>SUM(E20:E21)</f>
        <v>275200</v>
      </c>
      <c r="F19" s="30">
        <f>SUM(F20:F21)</f>
        <v>275200</v>
      </c>
    </row>
    <row r="20" spans="1:6" s="38" customFormat="1" ht="19.5" customHeight="1" thickTop="1">
      <c r="A20" s="41" t="s">
        <v>26</v>
      </c>
      <c r="B20" s="42" t="s">
        <v>27</v>
      </c>
      <c r="C20" s="43">
        <v>229000</v>
      </c>
      <c r="D20" s="44">
        <v>2110</v>
      </c>
      <c r="E20" s="45">
        <v>241200</v>
      </c>
      <c r="F20" s="46">
        <v>241200</v>
      </c>
    </row>
    <row r="21" spans="1:6" s="38" customFormat="1" ht="18" customHeight="1" thickBot="1">
      <c r="A21" s="56" t="s">
        <v>28</v>
      </c>
      <c r="B21" s="57" t="s">
        <v>29</v>
      </c>
      <c r="C21" s="62">
        <v>35914</v>
      </c>
      <c r="D21" s="63">
        <v>2110</v>
      </c>
      <c r="E21" s="60">
        <v>34000</v>
      </c>
      <c r="F21" s="61">
        <v>34000</v>
      </c>
    </row>
    <row r="22" spans="1:6" s="38" customFormat="1" ht="21.75" customHeight="1" hidden="1">
      <c r="A22" s="64">
        <v>752</v>
      </c>
      <c r="B22" s="65" t="s">
        <v>30</v>
      </c>
      <c r="C22" s="66">
        <v>1000</v>
      </c>
      <c r="D22" s="67"/>
      <c r="E22" s="68"/>
      <c r="F22" s="69"/>
    </row>
    <row r="23" spans="1:6" s="38" customFormat="1" ht="21.75" customHeight="1" hidden="1">
      <c r="A23" s="70" t="s">
        <v>31</v>
      </c>
      <c r="B23" s="71" t="s">
        <v>32</v>
      </c>
      <c r="C23" s="72">
        <v>1000</v>
      </c>
      <c r="D23" s="51">
        <v>2110</v>
      </c>
      <c r="E23" s="73"/>
      <c r="F23" s="74"/>
    </row>
    <row r="24" spans="1:6" s="31" customFormat="1" ht="35.25" customHeight="1" thickBot="1" thickTop="1">
      <c r="A24" s="25" t="s">
        <v>33</v>
      </c>
      <c r="B24" s="26" t="s">
        <v>34</v>
      </c>
      <c r="C24" s="39">
        <f>SUM(C25:C26)</f>
        <v>5006000</v>
      </c>
      <c r="D24" s="40"/>
      <c r="E24" s="29">
        <f>SUM(E25:E26)</f>
        <v>7370000</v>
      </c>
      <c r="F24" s="30">
        <f>SUM(F25:F26)</f>
        <v>7370000</v>
      </c>
    </row>
    <row r="25" spans="1:6" s="47" customFormat="1" ht="24" customHeight="1" thickTop="1">
      <c r="A25" s="75" t="s">
        <v>35</v>
      </c>
      <c r="B25" s="76" t="s">
        <v>36</v>
      </c>
      <c r="C25" s="77">
        <v>4906000</v>
      </c>
      <c r="D25" s="78">
        <v>2110</v>
      </c>
      <c r="E25" s="79">
        <v>7320000</v>
      </c>
      <c r="F25" s="46">
        <v>7320000</v>
      </c>
    </row>
    <row r="26" spans="1:6" s="38" customFormat="1" ht="15" customHeight="1" thickBot="1">
      <c r="A26" s="80"/>
      <c r="B26" s="81"/>
      <c r="C26" s="82">
        <v>100000</v>
      </c>
      <c r="D26" s="59">
        <v>6410</v>
      </c>
      <c r="E26" s="83">
        <v>50000</v>
      </c>
      <c r="F26" s="84">
        <v>50000</v>
      </c>
    </row>
    <row r="27" spans="1:6" s="91" customFormat="1" ht="15" customHeight="1" hidden="1">
      <c r="A27" s="85" t="s">
        <v>37</v>
      </c>
      <c r="B27" s="86" t="s">
        <v>38</v>
      </c>
      <c r="C27" s="87"/>
      <c r="D27" s="88"/>
      <c r="E27" s="89"/>
      <c r="F27" s="90"/>
    </row>
    <row r="28" spans="1:6" s="91" customFormat="1" ht="60" customHeight="1" hidden="1">
      <c r="A28" s="92" t="s">
        <v>39</v>
      </c>
      <c r="B28" s="93" t="s">
        <v>40</v>
      </c>
      <c r="C28" s="94"/>
      <c r="D28" s="95"/>
      <c r="E28" s="73"/>
      <c r="F28" s="96"/>
    </row>
    <row r="29" spans="1:6" s="47" customFormat="1" ht="28.5" customHeight="1" hidden="1">
      <c r="A29" s="97" t="s">
        <v>41</v>
      </c>
      <c r="B29" s="98" t="s">
        <v>42</v>
      </c>
      <c r="C29" s="99"/>
      <c r="D29" s="51"/>
      <c r="E29" s="73"/>
      <c r="F29" s="74"/>
    </row>
    <row r="30" spans="1:6" s="31" customFormat="1" ht="24.75" customHeight="1" thickBot="1" thickTop="1">
      <c r="A30" s="25" t="s">
        <v>43</v>
      </c>
      <c r="B30" s="26" t="s">
        <v>44</v>
      </c>
      <c r="C30" s="39">
        <f>C31</f>
        <v>9000</v>
      </c>
      <c r="D30" s="40"/>
      <c r="E30" s="29">
        <f>E31</f>
        <v>15000</v>
      </c>
      <c r="F30" s="30">
        <f>F31</f>
        <v>15000</v>
      </c>
    </row>
    <row r="31" spans="1:6" s="38" customFormat="1" ht="57.75" customHeight="1" thickBot="1" thickTop="1">
      <c r="A31" s="100" t="s">
        <v>45</v>
      </c>
      <c r="B31" s="101" t="s">
        <v>46</v>
      </c>
      <c r="C31" s="102">
        <v>9000</v>
      </c>
      <c r="D31" s="59">
        <v>2110</v>
      </c>
      <c r="E31" s="103">
        <v>15000</v>
      </c>
      <c r="F31" s="104">
        <v>15000</v>
      </c>
    </row>
    <row r="32" spans="1:6" s="31" customFormat="1" ht="21" customHeight="1" thickBot="1" thickTop="1">
      <c r="A32" s="105" t="s">
        <v>47</v>
      </c>
      <c r="B32" s="26" t="s">
        <v>48</v>
      </c>
      <c r="C32" s="39">
        <f>C33</f>
        <v>25331</v>
      </c>
      <c r="D32" s="40"/>
      <c r="E32" s="29">
        <f>SUM(E33)</f>
        <v>16000</v>
      </c>
      <c r="F32" s="30">
        <f>SUM(F33)</f>
        <v>16000</v>
      </c>
    </row>
    <row r="33" spans="1:6" s="112" customFormat="1" ht="39.75" customHeight="1" thickBot="1" thickTop="1">
      <c r="A33" s="106">
        <v>85220</v>
      </c>
      <c r="B33" s="107" t="s">
        <v>49</v>
      </c>
      <c r="C33" s="108">
        <v>25331</v>
      </c>
      <c r="D33" s="109">
        <v>2110</v>
      </c>
      <c r="E33" s="110">
        <v>16000</v>
      </c>
      <c r="F33" s="111">
        <v>16000</v>
      </c>
    </row>
    <row r="34" spans="1:6" s="113" customFormat="1" ht="33" customHeight="1" thickBot="1" thickTop="1">
      <c r="A34" s="25" t="s">
        <v>50</v>
      </c>
      <c r="B34" s="26" t="s">
        <v>51</v>
      </c>
      <c r="C34" s="39">
        <f>C35</f>
        <v>106000</v>
      </c>
      <c r="D34" s="40"/>
      <c r="E34" s="29">
        <f>E35</f>
        <v>116000</v>
      </c>
      <c r="F34" s="30">
        <f>F35</f>
        <v>116000</v>
      </c>
    </row>
    <row r="35" spans="1:6" s="38" customFormat="1" ht="27.75" customHeight="1" thickBot="1" thickTop="1">
      <c r="A35" s="41" t="s">
        <v>52</v>
      </c>
      <c r="B35" s="42" t="s">
        <v>53</v>
      </c>
      <c r="C35" s="43">
        <v>106000</v>
      </c>
      <c r="D35" s="44">
        <v>2110</v>
      </c>
      <c r="E35" s="45">
        <v>116000</v>
      </c>
      <c r="F35" s="46">
        <v>116000</v>
      </c>
    </row>
    <row r="36" spans="1:6" s="91" customFormat="1" ht="21.75" customHeight="1" hidden="1">
      <c r="A36" s="114" t="s">
        <v>54</v>
      </c>
      <c r="B36" s="115" t="s">
        <v>55</v>
      </c>
      <c r="C36" s="116"/>
      <c r="D36" s="95"/>
      <c r="E36" s="117"/>
      <c r="F36" s="118"/>
    </row>
    <row r="37" spans="1:6" s="120" customFormat="1" ht="46.5" customHeight="1" hidden="1">
      <c r="A37" s="48" t="s">
        <v>56</v>
      </c>
      <c r="B37" s="49" t="s">
        <v>57</v>
      </c>
      <c r="C37" s="119"/>
      <c r="D37" s="95"/>
      <c r="E37" s="52"/>
      <c r="F37" s="118"/>
    </row>
    <row r="38" spans="1:6" s="47" customFormat="1" ht="15" customHeight="1" hidden="1">
      <c r="A38" s="121">
        <v>3110</v>
      </c>
      <c r="B38" s="122" t="s">
        <v>58</v>
      </c>
      <c r="C38" s="55"/>
      <c r="D38" s="51"/>
      <c r="E38" s="52"/>
      <c r="F38" s="53"/>
    </row>
    <row r="39" spans="1:6" s="129" customFormat="1" ht="20.25" customHeight="1" thickBot="1" thickTop="1">
      <c r="A39" s="123"/>
      <c r="B39" s="124" t="s">
        <v>59</v>
      </c>
      <c r="C39" s="125">
        <f>C11+C13+C19+C24+C30+C32+C34+C22</f>
        <v>5710945</v>
      </c>
      <c r="D39" s="126"/>
      <c r="E39" s="127">
        <f>E11+E13+E19+E24+E30+E32+E34</f>
        <v>8273800</v>
      </c>
      <c r="F39" s="128">
        <f>F11+F13+F19+F24+F30+F32+F34</f>
        <v>8273800</v>
      </c>
    </row>
    <row r="40" spans="1:6" s="113" customFormat="1" ht="13.5" thickTop="1">
      <c r="A40" s="140" t="s">
        <v>60</v>
      </c>
      <c r="B40" s="130"/>
      <c r="C40" s="131"/>
      <c r="D40" s="132"/>
      <c r="E40" s="133"/>
      <c r="F40" s="133"/>
    </row>
    <row r="41" spans="1:6" s="113" customFormat="1" ht="12.75">
      <c r="A41" s="140" t="s">
        <v>61</v>
      </c>
      <c r="B41" s="130"/>
      <c r="C41" s="131"/>
      <c r="D41" s="132"/>
      <c r="E41" s="133"/>
      <c r="F41" s="133"/>
    </row>
    <row r="42" spans="1:4" ht="12.75">
      <c r="A42" s="140" t="s">
        <v>62</v>
      </c>
      <c r="C42" s="134"/>
      <c r="D42" s="135"/>
    </row>
    <row r="43" spans="2:4" ht="12.75">
      <c r="B43" s="136"/>
      <c r="C43" s="134"/>
      <c r="D43" s="135"/>
    </row>
    <row r="44" spans="3:4" ht="14.25" customHeight="1">
      <c r="C44" s="134"/>
      <c r="D44" s="135"/>
    </row>
    <row r="45" spans="3:4" ht="13.5" customHeight="1">
      <c r="C45" s="134"/>
      <c r="D45" s="135"/>
    </row>
    <row r="46" spans="3:4" ht="16.5" customHeight="1">
      <c r="C46" s="134"/>
      <c r="D46" s="135"/>
    </row>
    <row r="47" spans="3:4" ht="18.75" customHeight="1">
      <c r="C47" s="134"/>
      <c r="D47" s="135"/>
    </row>
    <row r="48" spans="3:4" ht="12.75">
      <c r="C48" s="134"/>
      <c r="D48" s="135"/>
    </row>
    <row r="49" spans="3:4" ht="12.75">
      <c r="C49" s="134"/>
      <c r="D49" s="135"/>
    </row>
    <row r="50" spans="3:4" ht="16.5" customHeight="1">
      <c r="C50" s="134"/>
      <c r="D50" s="135"/>
    </row>
    <row r="51" spans="3:4" ht="12.75">
      <c r="C51" s="134"/>
      <c r="D51" s="135"/>
    </row>
    <row r="52" spans="3:4" ht="16.5" customHeight="1">
      <c r="C52" s="134"/>
      <c r="D52" s="135"/>
    </row>
    <row r="53" spans="3:4" ht="12.75">
      <c r="C53" s="134"/>
      <c r="D53" s="135"/>
    </row>
    <row r="54" spans="3:4" ht="15" customHeight="1">
      <c r="C54" s="134"/>
      <c r="D54" s="135"/>
    </row>
    <row r="55" spans="3:4" ht="16.5" customHeight="1">
      <c r="C55" s="134"/>
      <c r="D55" s="135"/>
    </row>
    <row r="56" spans="3:4" ht="12.75">
      <c r="C56" s="134"/>
      <c r="D56" s="135"/>
    </row>
    <row r="57" spans="3:4" ht="16.5" customHeight="1">
      <c r="C57" s="134"/>
      <c r="D57" s="135"/>
    </row>
    <row r="58" spans="3:4" ht="8.25" customHeight="1">
      <c r="C58" s="134"/>
      <c r="D58" s="135"/>
    </row>
    <row r="59" spans="3:4" ht="21.75" customHeight="1">
      <c r="C59" s="134"/>
      <c r="D59" s="135"/>
    </row>
    <row r="60" spans="1:4" s="113" customFormat="1" ht="12.75">
      <c r="A60" s="137"/>
      <c r="B60" s="138"/>
      <c r="C60" s="131"/>
      <c r="D60" s="132"/>
    </row>
    <row r="61" spans="1:4" s="113" customFormat="1" ht="12.75">
      <c r="A61" s="5"/>
      <c r="B61" s="138"/>
      <c r="C61" s="131"/>
      <c r="D61" s="132"/>
    </row>
    <row r="62" ht="12.75">
      <c r="C62" s="139"/>
    </row>
    <row r="63" ht="12.75">
      <c r="C63" s="139"/>
    </row>
    <row r="64" ht="12.75">
      <c r="C64" s="139"/>
    </row>
    <row r="65" ht="12.75">
      <c r="C65" s="139"/>
    </row>
    <row r="66" ht="12.75">
      <c r="C66" s="139"/>
    </row>
    <row r="67" ht="12.75">
      <c r="C67" s="139"/>
    </row>
    <row r="68" ht="12.75">
      <c r="C68" s="139"/>
    </row>
    <row r="69" ht="12.75">
      <c r="C69" s="139"/>
    </row>
    <row r="70" ht="12.75">
      <c r="C70" s="139"/>
    </row>
    <row r="71" ht="12.75">
      <c r="C71" s="139"/>
    </row>
  </sheetData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2008-12-18T13:23:18Z</cp:lastPrinted>
  <dcterms:created xsi:type="dcterms:W3CDTF">2008-12-18T13:22:14Z</dcterms:created>
  <dcterms:modified xsi:type="dcterms:W3CDTF">2008-12-18T13:59:07Z</dcterms:modified>
  <cp:category/>
  <cp:version/>
  <cp:contentType/>
  <cp:contentStatus/>
</cp:coreProperties>
</file>