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660" tabRatio="711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<sst xmlns="http://schemas.openxmlformats.org/spreadsheetml/2006/main" count="32" uniqueCount="26">
  <si>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WYSZCZEGÓLNIENIE</t>
  </si>
  <si>
    <t xml:space="preserve">WYKONANIE  BUDŻETU  MIASTA  KOSZALINA  </t>
  </si>
  <si>
    <t>(zbiorczo)</t>
  </si>
  <si>
    <t>w złotych</t>
  </si>
  <si>
    <t xml:space="preserve">  I. Dochody ogółem:</t>
  </si>
  <si>
    <t xml:space="preserve">  III. Wydatki ogółem:</t>
  </si>
  <si>
    <t xml:space="preserve">   z tego:</t>
  </si>
  <si>
    <t xml:space="preserve">    Gmina</t>
  </si>
  <si>
    <t xml:space="preserve">   Powiat</t>
  </si>
  <si>
    <t xml:space="preserve">  - wynik  (deficyt)</t>
  </si>
  <si>
    <t xml:space="preserve">  II. Przychody</t>
  </si>
  <si>
    <t xml:space="preserve">  IV. Rozchody</t>
  </si>
  <si>
    <t xml:space="preserve"> -   kredyty </t>
  </si>
  <si>
    <t>Plan</t>
  </si>
  <si>
    <t>Wykonanie</t>
  </si>
  <si>
    <t xml:space="preserve">Plan </t>
  </si>
  <si>
    <t>OGÓŁEM                              (I+II)</t>
  </si>
  <si>
    <t>OGÓŁEM                       (III+IV)</t>
  </si>
  <si>
    <t xml:space="preserve">  - wynik  ( I - III )                                                                                   (deficyt)</t>
  </si>
  <si>
    <t xml:space="preserve"> - spłata kredytów i pożyczek </t>
  </si>
  <si>
    <t xml:space="preserve">ZA   2009   ROK </t>
  </si>
  <si>
    <t xml:space="preserve"> -   lokaty i  rozchody z               tytułu  innych rozliczeń  krajowych </t>
  </si>
  <si>
    <t xml:space="preserve"> -  przychody z tytułu innych rozliczeń krajowych</t>
  </si>
  <si>
    <t>Autor dokumentu: Anna Żyła</t>
  </si>
  <si>
    <t>Wprowadził do BIP: Agnieszka Sulewska</t>
  </si>
  <si>
    <t>Data wprowadzenia do BIP: 27.04.2010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</si>
</sst>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.0"/>
    <numFmt numFmtId="169" formatCode="0.000"/>
    <numFmt numFmtId="170" formatCode="#,##0.0"/>
    <numFmt numFmtId="171" formatCode="#,##0.000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Calibri"/>
      <family val="2"/>
    </font>
    <font>
      <b/>
      <sz val="13"/>
      <name val="Calibri"/>
      <family val="2"/>
    </font>
    <font>
      <b/>
      <i/>
      <sz val="13"/>
      <name val="Calibri"/>
      <family val="2"/>
    </font>
    <font>
      <i/>
      <sz val="10"/>
      <name val="Calibri"/>
      <family val="2"/>
    </font>
    <font>
      <b/>
      <sz val="7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3" fontId="12" fillId="0" borderId="13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 wrapText="1"/>
    </xf>
    <xf numFmtId="3" fontId="12" fillId="0" borderId="16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 wrapText="1"/>
    </xf>
    <xf numFmtId="3" fontId="14" fillId="0" borderId="13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3" fontId="15" fillId="0" borderId="13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3" fontId="15" fillId="0" borderId="15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" fontId="12" fillId="0" borderId="18" xfId="0" applyNumberFormat="1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3" fontId="17" fillId="0" borderId="13" xfId="0" applyNumberFormat="1" applyFont="1" applyBorder="1" applyAlignment="1">
      <alignment vertical="center"/>
    </xf>
    <xf numFmtId="3" fontId="17" fillId="0" borderId="16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12" fillId="0" borderId="24" xfId="0" applyNumberFormat="1" applyFont="1" applyBorder="1" applyAlignment="1">
      <alignment vertical="center"/>
    </xf>
    <xf numFmtId="3" fontId="12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12" fillId="0" borderId="27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3" fontId="18" fillId="0" borderId="13" xfId="0" applyNumberFormat="1" applyFont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 wrapText="1"/>
    </xf>
    <xf numFmtId="3" fontId="18" fillId="0" borderId="16" xfId="0" applyNumberFormat="1" applyFont="1" applyBorder="1" applyAlignment="1">
      <alignment vertical="center"/>
    </xf>
    <xf numFmtId="0" fontId="7" fillId="0" borderId="12" xfId="0" applyFont="1" applyBorder="1" applyAlignment="1">
      <alignment horizontal="left" vertical="center" wrapText="1"/>
    </xf>
    <xf numFmtId="0" fontId="12" fillId="0" borderId="28" xfId="0" applyFont="1" applyBorder="1" applyAlignment="1">
      <alignment vertical="center" wrapText="1"/>
    </xf>
    <xf numFmtId="3" fontId="12" fillId="0" borderId="29" xfId="0" applyNumberFormat="1" applyFont="1" applyBorder="1" applyAlignment="1">
      <alignment vertical="center"/>
    </xf>
    <xf numFmtId="3" fontId="12" fillId="0" borderId="30" xfId="0" applyNumberFormat="1" applyFont="1" applyBorder="1" applyAlignment="1">
      <alignment vertical="center"/>
    </xf>
    <xf numFmtId="3" fontId="12" fillId="0" borderId="31" xfId="0" applyNumberFormat="1" applyFont="1" applyBorder="1" applyAlignment="1">
      <alignment vertical="center" wrapText="1"/>
    </xf>
    <xf numFmtId="3" fontId="12" fillId="0" borderId="32" xfId="0" applyNumberFormat="1" applyFont="1" applyBorder="1" applyAlignment="1">
      <alignment vertical="center"/>
    </xf>
    <xf numFmtId="0" fontId="19" fillId="0" borderId="0" xfId="0" applyFont="1" applyAlignment="1">
      <alignment/>
    </xf>
    <xf numFmtId="0" fontId="16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3" fontId="16" fillId="0" borderId="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/>
    </xf>
    <xf numFmtId="3" fontId="16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0">
      <selection activeCell="A20" sqref="A20:A22"/>
    </sheetView>
  </sheetViews>
  <sheetFormatPr defaultColWidth="9.140625" defaultRowHeight="12.75"/>
  <cols>
    <col min="1" max="1" width="19.8515625" style="1" customWidth="1"/>
    <col min="2" max="3" width="12.57421875" style="1" customWidth="1"/>
    <col min="4" max="4" width="20.57421875" style="1" customWidth="1"/>
    <col min="5" max="6" width="12.8515625" style="1" customWidth="1"/>
    <col min="7" max="16384" width="9.140625" style="1" customWidth="1"/>
  </cols>
  <sheetData>
    <row r="1" spans="4:6" ht="12.75">
      <c r="D1" s="2"/>
      <c r="E1" s="2"/>
      <c r="F1" s="2"/>
    </row>
    <row r="3" spans="1:6" ht="22.5" customHeight="1">
      <c r="A3" s="76" t="s">
        <v>1</v>
      </c>
      <c r="B3" s="77"/>
      <c r="C3" s="77"/>
      <c r="D3" s="77"/>
      <c r="E3" s="77"/>
      <c r="F3" s="77"/>
    </row>
    <row r="4" spans="1:6" ht="22.5" customHeight="1">
      <c r="A4" s="76" t="s">
        <v>20</v>
      </c>
      <c r="B4" s="77"/>
      <c r="C4" s="77"/>
      <c r="D4" s="77"/>
      <c r="E4" s="77"/>
      <c r="F4" s="77"/>
    </row>
    <row r="5" spans="1:6" s="4" customFormat="1" ht="18.75" customHeight="1">
      <c r="A5" s="78" t="s">
        <v>2</v>
      </c>
      <c r="B5" s="77"/>
      <c r="C5" s="77"/>
      <c r="D5" s="77"/>
      <c r="E5" s="77"/>
      <c r="F5" s="77"/>
    </row>
    <row r="6" spans="1:6" s="6" customFormat="1" ht="18" customHeight="1" thickBot="1">
      <c r="A6" s="5"/>
      <c r="E6" s="3"/>
      <c r="F6" s="3" t="s">
        <v>3</v>
      </c>
    </row>
    <row r="7" spans="1:6" s="6" customFormat="1" ht="41.25" customHeight="1">
      <c r="A7" s="7" t="s">
        <v>0</v>
      </c>
      <c r="B7" s="8" t="s">
        <v>13</v>
      </c>
      <c r="C7" s="9" t="s">
        <v>14</v>
      </c>
      <c r="D7" s="10" t="s">
        <v>0</v>
      </c>
      <c r="E7" s="11" t="s">
        <v>15</v>
      </c>
      <c r="F7" s="12" t="s">
        <v>14</v>
      </c>
    </row>
    <row r="8" spans="1:6" s="18" customFormat="1" ht="9.75" customHeight="1">
      <c r="A8" s="13">
        <v>1</v>
      </c>
      <c r="B8" s="14">
        <v>2</v>
      </c>
      <c r="C8" s="15">
        <v>3</v>
      </c>
      <c r="D8" s="16">
        <v>4</v>
      </c>
      <c r="E8" s="14">
        <v>5</v>
      </c>
      <c r="F8" s="17">
        <v>6</v>
      </c>
    </row>
    <row r="9" spans="1:6" s="24" customFormat="1" ht="46.5" customHeight="1">
      <c r="A9" s="19" t="s">
        <v>4</v>
      </c>
      <c r="B9" s="20">
        <f>B12+B14</f>
        <v>352375065</v>
      </c>
      <c r="C9" s="21">
        <f>C12+C14</f>
        <v>338022848</v>
      </c>
      <c r="D9" s="22" t="s">
        <v>5</v>
      </c>
      <c r="E9" s="20">
        <f>SUM(E12:E14)</f>
        <v>415808423</v>
      </c>
      <c r="F9" s="23">
        <f>SUM(F12:F14)</f>
        <v>385494481</v>
      </c>
    </row>
    <row r="10" spans="1:6" s="31" customFormat="1" ht="41.25" customHeight="1">
      <c r="A10" s="25" t="s">
        <v>18</v>
      </c>
      <c r="B10" s="26">
        <f>B13+B15</f>
        <v>-63433358</v>
      </c>
      <c r="C10" s="27">
        <f>C13+C15</f>
        <v>-47471633</v>
      </c>
      <c r="D10" s="28"/>
      <c r="E10" s="29"/>
      <c r="F10" s="30"/>
    </row>
    <row r="11" spans="1:6" s="38" customFormat="1" ht="13.5" customHeight="1">
      <c r="A11" s="32" t="s">
        <v>6</v>
      </c>
      <c r="B11" s="33"/>
      <c r="C11" s="34"/>
      <c r="D11" s="35" t="s">
        <v>6</v>
      </c>
      <c r="E11" s="36"/>
      <c r="F11" s="37"/>
    </row>
    <row r="12" spans="1:6" s="38" customFormat="1" ht="36" customHeight="1">
      <c r="A12" s="39" t="s">
        <v>7</v>
      </c>
      <c r="B12" s="40">
        <v>250774708</v>
      </c>
      <c r="C12" s="41">
        <v>238828895</v>
      </c>
      <c r="D12" s="42" t="s">
        <v>7</v>
      </c>
      <c r="E12" s="43">
        <v>276316514</v>
      </c>
      <c r="F12" s="44">
        <v>252760458</v>
      </c>
    </row>
    <row r="13" spans="1:6" s="51" customFormat="1" ht="15.75">
      <c r="A13" s="45" t="s">
        <v>9</v>
      </c>
      <c r="B13" s="46">
        <f>B12-E12</f>
        <v>-25541806</v>
      </c>
      <c r="C13" s="47">
        <f>C12-F12</f>
        <v>-13931563</v>
      </c>
      <c r="D13" s="48"/>
      <c r="E13" s="49"/>
      <c r="F13" s="50"/>
    </row>
    <row r="14" spans="1:6" s="38" customFormat="1" ht="42" customHeight="1">
      <c r="A14" s="39" t="s">
        <v>8</v>
      </c>
      <c r="B14" s="43">
        <v>101600357</v>
      </c>
      <c r="C14" s="41">
        <v>99193953</v>
      </c>
      <c r="D14" s="42" t="s">
        <v>8</v>
      </c>
      <c r="E14" s="43">
        <v>139491909</v>
      </c>
      <c r="F14" s="44">
        <v>132734023</v>
      </c>
    </row>
    <row r="15" spans="1:6" s="51" customFormat="1" ht="20.25" customHeight="1" thickBot="1">
      <c r="A15" s="45" t="s">
        <v>9</v>
      </c>
      <c r="B15" s="46">
        <f>B14-E14</f>
        <v>-37891552</v>
      </c>
      <c r="C15" s="47">
        <f>C14-F14</f>
        <v>-33540070</v>
      </c>
      <c r="D15" s="52"/>
      <c r="E15" s="46"/>
      <c r="F15" s="53"/>
    </row>
    <row r="16" spans="1:6" s="24" customFormat="1" ht="47.25" customHeight="1" thickTop="1">
      <c r="A16" s="54" t="s">
        <v>10</v>
      </c>
      <c r="B16" s="55">
        <f>SUM(B17:B18)</f>
        <v>72406458</v>
      </c>
      <c r="C16" s="56">
        <f>SUM(C17:C18)</f>
        <v>76401955</v>
      </c>
      <c r="D16" s="57" t="s">
        <v>11</v>
      </c>
      <c r="E16" s="55">
        <f>SUM(E17:E18)</f>
        <v>8973100</v>
      </c>
      <c r="F16" s="58">
        <f>SUM(F17:F18)</f>
        <v>28930322</v>
      </c>
    </row>
    <row r="17" spans="1:6" s="24" customFormat="1" ht="27" customHeight="1">
      <c r="A17" s="59" t="s">
        <v>12</v>
      </c>
      <c r="B17" s="60">
        <v>35000000</v>
      </c>
      <c r="C17" s="61">
        <v>35000000</v>
      </c>
      <c r="D17" s="62" t="s">
        <v>19</v>
      </c>
      <c r="E17" s="60">
        <v>8973100</v>
      </c>
      <c r="F17" s="63">
        <v>8853691</v>
      </c>
    </row>
    <row r="18" spans="1:6" s="24" customFormat="1" ht="52.5" customHeight="1" thickBot="1">
      <c r="A18" s="59" t="s">
        <v>22</v>
      </c>
      <c r="B18" s="60">
        <v>37406458</v>
      </c>
      <c r="C18" s="61">
        <v>41401955</v>
      </c>
      <c r="D18" s="64" t="s">
        <v>21</v>
      </c>
      <c r="E18" s="60"/>
      <c r="F18" s="63">
        <v>20076631</v>
      </c>
    </row>
    <row r="19" spans="1:6" s="70" customFormat="1" ht="44.25" customHeight="1" thickBot="1" thickTop="1">
      <c r="A19" s="65" t="s">
        <v>16</v>
      </c>
      <c r="B19" s="66">
        <f>SUM(B9+B16)</f>
        <v>424781523</v>
      </c>
      <c r="C19" s="67">
        <f>SUM(C9+C16)</f>
        <v>414424803</v>
      </c>
      <c r="D19" s="68" t="s">
        <v>17</v>
      </c>
      <c r="E19" s="66">
        <f>E9+E16</f>
        <v>424781523</v>
      </c>
      <c r="F19" s="69">
        <f>F9+F16</f>
        <v>414424803</v>
      </c>
    </row>
    <row r="20" ht="13.5" thickTop="1">
      <c r="A20" s="79" t="s">
        <v>23</v>
      </c>
    </row>
    <row r="21" ht="12.75">
      <c r="A21" s="79" t="s">
        <v>24</v>
      </c>
    </row>
    <row r="22" spans="1:4" ht="12.75">
      <c r="A22" s="79" t="s">
        <v>25</v>
      </c>
      <c r="B22" s="72"/>
      <c r="C22" s="72"/>
      <c r="D22" s="72"/>
    </row>
    <row r="23" spans="1:6" ht="15">
      <c r="A23" s="71"/>
      <c r="B23" s="72"/>
      <c r="C23" s="72"/>
      <c r="D23" s="73"/>
      <c r="F23" s="74"/>
    </row>
    <row r="24" spans="1:4" ht="15">
      <c r="A24" s="71"/>
      <c r="B24" s="72"/>
      <c r="C24" s="72"/>
      <c r="D24" s="75"/>
    </row>
    <row r="25" spans="1:4" ht="15">
      <c r="A25" s="71"/>
      <c r="B25" s="72"/>
      <c r="C25" s="72"/>
      <c r="D25" s="72"/>
    </row>
    <row r="26" spans="1:4" ht="12.75">
      <c r="A26" s="72"/>
      <c r="B26" s="72"/>
      <c r="C26" s="72"/>
      <c r="D26" s="72"/>
    </row>
  </sheetData>
  <mergeCells count="3">
    <mergeCell ref="A3:F3"/>
    <mergeCell ref="A4:F4"/>
    <mergeCell ref="A5:F5"/>
  </mergeCells>
  <printOptions horizontalCentered="1"/>
  <pageMargins left="0" right="0" top="0.984251968503937" bottom="0.984251968503937" header="0.5118110236220472" footer="0.5118110236220472"/>
  <pageSetup firstPageNumber="14" useFirstPageNumber="1" horizontalDpi="300" verticalDpi="300" orientation="portrait" paperSize="9" r:id="rId1"/>
  <headerFooter alignWithMargins="0">
    <oddHeader>&amp;C&amp;"Calibri,Regular"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sulewska</cp:lastModifiedBy>
  <cp:lastPrinted>2010-03-10T15:51:01Z</cp:lastPrinted>
  <dcterms:created xsi:type="dcterms:W3CDTF">2000-02-21T11:24:54Z</dcterms:created>
  <dcterms:modified xsi:type="dcterms:W3CDTF">2010-04-27T08:03:09Z</dcterms:modified>
  <cp:category/>
  <cp:version/>
  <cp:contentType/>
  <cp:contentStatus/>
</cp:coreProperties>
</file>