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76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<sst xmlns="http://schemas.openxmlformats.org/spreadsheetml/2006/main" count="64" uniqueCount="64">
  <si>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Tabela nr 1a </t>
  </si>
  <si>
    <t>DYNAMIKA  WYDATKÓW  MIASTA  KOSZALINA  W  LATACH  2007 - 2008</t>
  </si>
  <si>
    <t>STAN  NA  30  CZERWCA</t>
  </si>
  <si>
    <t>Według działów klasyfikacji budżetowej</t>
  </si>
  <si>
    <t>w złotych</t>
  </si>
  <si>
    <t>2008 rok</t>
  </si>
  <si>
    <t>Dział</t>
  </si>
  <si>
    <t>WYSZCZEGÓLNIENIE</t>
  </si>
  <si>
    <t xml:space="preserve">Wykonanie
2007 rok </t>
  </si>
  <si>
    <t xml:space="preserve">Plan
po zmianach </t>
  </si>
  <si>
    <t xml:space="preserve">Wykonanie </t>
  </si>
  <si>
    <t>Dynamika %</t>
  </si>
  <si>
    <t xml:space="preserve">% wyk.  planu </t>
  </si>
  <si>
    <t xml:space="preserve"> 4 : 3</t>
  </si>
  <si>
    <t xml:space="preserve"> 5 : 4</t>
  </si>
  <si>
    <t>010</t>
  </si>
  <si>
    <t>ROLNICTWO I ŁOWIECTWO</t>
  </si>
  <si>
    <t>020</t>
  </si>
  <si>
    <t>LEŚNICTWO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</si>
  <si>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</si>
  <si>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</si>
  <si>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</si>
  <si>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</si>
  <si>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</si>
  <si>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</si>
  <si>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</si>
  <si>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</si>
  <si>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</si>
  <si>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</si>
  <si>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</si>
  <si>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</si>
  <si>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</si>
  <si>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</si>
  <si>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</si>
  <si>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</si>
  <si>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</si>
  <si>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</si>
  <si>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</si>
  <si>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</si>
  <si>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</si>
  <si>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</si>
  <si>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</si>
  <si>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</si>
  <si>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</si>
  <si>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</si>
  <si>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</si>
  <si>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</si>
  <si>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</si>
  <si>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</si>
  <si>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</si>
  <si>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</si>
  <si>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</si>
  <si>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</si>
  <si>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</si>
  <si>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</si>
  <si>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</si>
  <si>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</si>
  <si>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</si>
  <si>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</si>
  <si>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</si>
  <si>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OGÓŁEM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</si>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</sst>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4">
    <font>
      <sz val="10"/>
      <name val="Arial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sz val="11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0"/>
    </font>
    <font>
      <i/>
      <sz val="10"/>
      <name val="Times New Roman CE"/>
      <family val="1"/>
    </font>
    <font>
      <i/>
      <sz val="11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6" fillId="0" borderId="4" xfId="0" applyNumberFormat="1" applyFont="1" applyFill="1" applyBorder="1" applyAlignment="1" applyProtection="1">
      <alignment horizontal="center" vertical="top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 applyProtection="1">
      <alignment horizontal="center" vertical="top"/>
      <protection/>
    </xf>
    <xf numFmtId="0" fontId="6" fillId="0" borderId="9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164" fontId="11" fillId="0" borderId="22" xfId="0" applyNumberFormat="1" applyFont="1" applyFill="1" applyBorder="1" applyAlignment="1" applyProtection="1">
      <alignment vertical="center"/>
      <protection/>
    </xf>
    <xf numFmtId="165" fontId="11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65" fontId="11" fillId="0" borderId="23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165" fontId="11" fillId="0" borderId="7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165" fontId="6" fillId="0" borderId="16" xfId="0" applyNumberFormat="1" applyFont="1" applyFill="1" applyBorder="1" applyAlignment="1" applyProtection="1">
      <alignment vertical="center"/>
      <protection/>
    </xf>
    <xf numFmtId="165" fontId="6" fillId="0" borderId="17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tabSelected="1" workbookViewId="0" topLeftCell="A29">
      <selection activeCell="A37" sqref="A37"/>
    </sheetView>
  </sheetViews>
  <sheetFormatPr defaultColWidth="9.00390625" defaultRowHeight="12.75"/>
  <cols>
    <col min="1" max="1" width="6.00390625" style="1" customWidth="1"/>
    <col min="2" max="2" width="37.125" style="1" customWidth="1"/>
    <col min="3" max="3" width="14.875" style="1" customWidth="1"/>
    <col min="4" max="4" width="13.00390625" style="1" customWidth="1"/>
    <col min="5" max="5" width="11.75390625" style="1" customWidth="1"/>
    <col min="6" max="6" width="7.875" style="1" customWidth="1"/>
    <col min="7" max="7" width="7.125" style="1" customWidth="1"/>
    <col min="8" max="16384" width="10.00390625" style="1" customWidth="1"/>
  </cols>
  <sheetData>
    <row r="1" spans="6:249" ht="24.75" customHeight="1">
      <c r="F1" s="55" t="s">
        <v>0</v>
      </c>
      <c r="G1" s="5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s="3" customFormat="1" ht="23.25" customHeight="1">
      <c r="A2" s="2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5" customHeight="1">
      <c r="A3" s="5" t="s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s="3" customFormat="1" ht="15" customHeight="1">
      <c r="A4" s="2"/>
      <c r="E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ht="21" customHeight="1" thickBot="1">
      <c r="A5" s="8" t="s">
        <v>3</v>
      </c>
      <c r="B5" s="9"/>
      <c r="C5" s="9"/>
      <c r="D5" s="9"/>
      <c r="E5" s="10" t="s">
        <v>4</v>
      </c>
      <c r="F5" s="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21" customHeight="1" thickTop="1">
      <c r="A6" s="11"/>
      <c r="B6" s="12"/>
      <c r="C6" s="13"/>
      <c r="D6" s="57" t="s">
        <v>5</v>
      </c>
      <c r="E6" s="58"/>
      <c r="F6" s="58"/>
      <c r="G6" s="5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7" s="18" customFormat="1" ht="28.5" customHeight="1">
      <c r="A7" s="14" t="s">
        <v>6</v>
      </c>
      <c r="B7" s="15" t="s">
        <v>7</v>
      </c>
      <c r="C7" s="60" t="s">
        <v>8</v>
      </c>
      <c r="D7" s="62" t="s">
        <v>9</v>
      </c>
      <c r="E7" s="64" t="s">
        <v>10</v>
      </c>
      <c r="F7" s="16" t="s">
        <v>11</v>
      </c>
      <c r="G7" s="17" t="s">
        <v>12</v>
      </c>
    </row>
    <row r="8" spans="1:7" s="18" customFormat="1" ht="19.5" customHeight="1" thickBot="1">
      <c r="A8" s="19"/>
      <c r="B8" s="20"/>
      <c r="C8" s="61"/>
      <c r="D8" s="63"/>
      <c r="E8" s="65"/>
      <c r="F8" s="21" t="s">
        <v>13</v>
      </c>
      <c r="G8" s="22" t="s">
        <v>14</v>
      </c>
    </row>
    <row r="9" spans="1:7" s="29" customFormat="1" ht="11.25" customHeight="1" thickBo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7">
        <v>6</v>
      </c>
      <c r="G9" s="28">
        <v>7</v>
      </c>
    </row>
    <row r="10" spans="1:7" s="37" customFormat="1" ht="15.75" thickTop="1">
      <c r="A10" s="30" t="s">
        <v>15</v>
      </c>
      <c r="B10" s="31" t="s">
        <v>16</v>
      </c>
      <c r="C10" s="32">
        <v>1118</v>
      </c>
      <c r="D10" s="33">
        <v>3376</v>
      </c>
      <c r="E10" s="34">
        <v>2483</v>
      </c>
      <c r="F10" s="35">
        <f>E10/C10*100</f>
        <v>222.09302325581396</v>
      </c>
      <c r="G10" s="36">
        <f>E10/D10*100</f>
        <v>73.54857819905213</v>
      </c>
    </row>
    <row r="11" spans="1:7" s="37" customFormat="1" ht="15" hidden="1">
      <c r="A11" s="30" t="s">
        <v>17</v>
      </c>
      <c r="B11" s="31" t="s">
        <v>18</v>
      </c>
      <c r="C11" s="32">
        <v>0</v>
      </c>
      <c r="D11" s="33"/>
      <c r="E11" s="34">
        <v>0</v>
      </c>
      <c r="F11" s="35" t="e">
        <f aca="true" t="shared" si="0" ref="F11:F32">E11/C11*100</f>
        <v>#DIV/0!</v>
      </c>
      <c r="G11" s="36" t="e">
        <f aca="true" t="shared" si="1" ref="G11:G32">E11/D11*100</f>
        <v>#DIV/0!</v>
      </c>
    </row>
    <row r="12" spans="1:7" s="37" customFormat="1" ht="15">
      <c r="A12" s="30">
        <v>500</v>
      </c>
      <c r="B12" s="31" t="s">
        <v>19</v>
      </c>
      <c r="C12" s="32">
        <v>202396</v>
      </c>
      <c r="D12" s="33">
        <v>162000</v>
      </c>
      <c r="E12" s="34">
        <v>72221</v>
      </c>
      <c r="F12" s="35">
        <f t="shared" si="0"/>
        <v>35.68301745093777</v>
      </c>
      <c r="G12" s="38">
        <f t="shared" si="1"/>
        <v>44.580864197530865</v>
      </c>
    </row>
    <row r="13" spans="1:7" s="37" customFormat="1" ht="15">
      <c r="A13" s="30" t="s">
        <v>20</v>
      </c>
      <c r="B13" s="31" t="s">
        <v>21</v>
      </c>
      <c r="C13" s="32">
        <v>9650388</v>
      </c>
      <c r="D13" s="33">
        <v>45091027</v>
      </c>
      <c r="E13" s="34">
        <v>13980083</v>
      </c>
      <c r="F13" s="35">
        <f t="shared" si="0"/>
        <v>144.86550178086105</v>
      </c>
      <c r="G13" s="38">
        <f t="shared" si="1"/>
        <v>31.004135257331793</v>
      </c>
    </row>
    <row r="14" spans="1:249" ht="15">
      <c r="A14" s="30" t="s">
        <v>22</v>
      </c>
      <c r="B14" s="31" t="s">
        <v>23</v>
      </c>
      <c r="C14" s="32">
        <v>90304</v>
      </c>
      <c r="D14" s="33">
        <v>63000</v>
      </c>
      <c r="E14" s="34">
        <v>24549</v>
      </c>
      <c r="F14" s="35">
        <f t="shared" si="0"/>
        <v>27.184842310418144</v>
      </c>
      <c r="G14" s="38">
        <f t="shared" si="1"/>
        <v>38.96666666666667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7" s="37" customFormat="1" ht="15">
      <c r="A15" s="30" t="s">
        <v>24</v>
      </c>
      <c r="B15" s="31" t="s">
        <v>25</v>
      </c>
      <c r="C15" s="32">
        <v>4668264</v>
      </c>
      <c r="D15" s="33">
        <v>22820040</v>
      </c>
      <c r="E15" s="34">
        <v>6607890</v>
      </c>
      <c r="F15" s="35">
        <f t="shared" si="0"/>
        <v>141.5491925906504</v>
      </c>
      <c r="G15" s="38">
        <f t="shared" si="1"/>
        <v>28.956522425026428</v>
      </c>
    </row>
    <row r="16" spans="1:7" s="37" customFormat="1" ht="15">
      <c r="A16" s="30" t="s">
        <v>26</v>
      </c>
      <c r="B16" s="31" t="s">
        <v>27</v>
      </c>
      <c r="C16" s="32">
        <v>711245</v>
      </c>
      <c r="D16" s="33">
        <v>3674917</v>
      </c>
      <c r="E16" s="34">
        <v>1096139</v>
      </c>
      <c r="F16" s="35">
        <f t="shared" si="0"/>
        <v>154.11552981040288</v>
      </c>
      <c r="G16" s="38">
        <f t="shared" si="1"/>
        <v>29.827585221652626</v>
      </c>
    </row>
    <row r="17" spans="1:7" s="37" customFormat="1" ht="15">
      <c r="A17" s="30" t="s">
        <v>28</v>
      </c>
      <c r="B17" s="31" t="s">
        <v>29</v>
      </c>
      <c r="C17" s="32">
        <v>13164420</v>
      </c>
      <c r="D17" s="33">
        <v>33074937</v>
      </c>
      <c r="E17" s="34">
        <v>15205641</v>
      </c>
      <c r="F17" s="35">
        <f t="shared" si="0"/>
        <v>115.5055900677736</v>
      </c>
      <c r="G17" s="38">
        <f t="shared" si="1"/>
        <v>45.9733029876973</v>
      </c>
    </row>
    <row r="18" spans="1:7" s="37" customFormat="1" ht="62.25" customHeight="1">
      <c r="A18" s="30" t="s">
        <v>30</v>
      </c>
      <c r="B18" s="39" t="s">
        <v>31</v>
      </c>
      <c r="C18" s="32">
        <v>3499</v>
      </c>
      <c r="D18" s="33">
        <v>15917</v>
      </c>
      <c r="E18" s="34">
        <v>3971</v>
      </c>
      <c r="F18" s="35">
        <f t="shared" si="0"/>
        <v>113.48956844812803</v>
      </c>
      <c r="G18" s="38">
        <f t="shared" si="1"/>
        <v>24.948168624740845</v>
      </c>
    </row>
    <row r="19" spans="1:7" s="37" customFormat="1" ht="15" hidden="1">
      <c r="A19" s="30" t="s">
        <v>32</v>
      </c>
      <c r="B19" s="39" t="s">
        <v>33</v>
      </c>
      <c r="C19" s="32">
        <v>0</v>
      </c>
      <c r="D19" s="33"/>
      <c r="E19" s="34">
        <v>0</v>
      </c>
      <c r="F19" s="35" t="e">
        <f t="shared" si="0"/>
        <v>#DIV/0!</v>
      </c>
      <c r="G19" s="38" t="e">
        <f t="shared" si="1"/>
        <v>#DIV/0!</v>
      </c>
    </row>
    <row r="20" spans="1:7" s="37" customFormat="1" ht="30.75" customHeight="1">
      <c r="A20" s="40" t="s">
        <v>34</v>
      </c>
      <c r="B20" s="41" t="s">
        <v>35</v>
      </c>
      <c r="C20" s="32">
        <v>3576906</v>
      </c>
      <c r="D20" s="33">
        <v>10131938</v>
      </c>
      <c r="E20" s="34">
        <v>4480421</v>
      </c>
      <c r="F20" s="35">
        <f t="shared" si="0"/>
        <v>125.25967973438496</v>
      </c>
      <c r="G20" s="38">
        <f t="shared" si="1"/>
        <v>44.22077000471184</v>
      </c>
    </row>
    <row r="21" spans="1:7" s="37" customFormat="1" ht="87.75" customHeight="1">
      <c r="A21" s="30" t="s">
        <v>36</v>
      </c>
      <c r="B21" s="42" t="s">
        <v>37</v>
      </c>
      <c r="C21" s="32">
        <v>173763</v>
      </c>
      <c r="D21" s="33">
        <v>517000</v>
      </c>
      <c r="E21" s="34">
        <v>239532</v>
      </c>
      <c r="F21" s="35">
        <f t="shared" si="0"/>
        <v>137.8498299407814</v>
      </c>
      <c r="G21" s="38">
        <f t="shared" si="1"/>
        <v>46.33114119922631</v>
      </c>
    </row>
    <row r="22" spans="1:7" s="37" customFormat="1" ht="15">
      <c r="A22" s="30" t="s">
        <v>38</v>
      </c>
      <c r="B22" s="31" t="s">
        <v>39</v>
      </c>
      <c r="C22" s="32">
        <v>1416611</v>
      </c>
      <c r="D22" s="33">
        <v>3103000</v>
      </c>
      <c r="E22" s="34">
        <v>1471471</v>
      </c>
      <c r="F22" s="35">
        <f t="shared" si="0"/>
        <v>103.87262275952962</v>
      </c>
      <c r="G22" s="38">
        <f t="shared" si="1"/>
        <v>47.42091524331292</v>
      </c>
    </row>
    <row r="23" spans="1:7" s="37" customFormat="1" ht="15">
      <c r="A23" s="30" t="s">
        <v>40</v>
      </c>
      <c r="B23" s="31" t="s">
        <v>41</v>
      </c>
      <c r="C23" s="32">
        <v>1252470</v>
      </c>
      <c r="D23" s="33">
        <v>4849631</v>
      </c>
      <c r="E23" s="34">
        <v>771814</v>
      </c>
      <c r="F23" s="35">
        <f t="shared" si="0"/>
        <v>61.62335225594225</v>
      </c>
      <c r="G23" s="38">
        <f t="shared" si="1"/>
        <v>15.914901566737758</v>
      </c>
    </row>
    <row r="24" spans="1:7" s="37" customFormat="1" ht="15">
      <c r="A24" s="30" t="s">
        <v>42</v>
      </c>
      <c r="B24" s="31" t="s">
        <v>43</v>
      </c>
      <c r="C24" s="32">
        <v>57279980</v>
      </c>
      <c r="D24" s="33">
        <v>119025621</v>
      </c>
      <c r="E24" s="34">
        <v>61707933</v>
      </c>
      <c r="F24" s="35">
        <f t="shared" si="0"/>
        <v>107.73036757345236</v>
      </c>
      <c r="G24" s="38">
        <f t="shared" si="1"/>
        <v>51.84424368598758</v>
      </c>
    </row>
    <row r="25" spans="1:7" s="37" customFormat="1" ht="15">
      <c r="A25" s="30" t="s">
        <v>44</v>
      </c>
      <c r="B25" s="31" t="s">
        <v>45</v>
      </c>
      <c r="C25" s="32">
        <v>23825</v>
      </c>
      <c r="D25" s="33">
        <v>45530</v>
      </c>
      <c r="E25" s="34">
        <v>20427</v>
      </c>
      <c r="F25" s="35">
        <f t="shared" si="0"/>
        <v>85.73767051416579</v>
      </c>
      <c r="G25" s="38">
        <f t="shared" si="1"/>
        <v>44.864924225785195</v>
      </c>
    </row>
    <row r="26" spans="1:7" s="37" customFormat="1" ht="15">
      <c r="A26" s="30" t="s">
        <v>46</v>
      </c>
      <c r="B26" s="31" t="s">
        <v>47</v>
      </c>
      <c r="C26" s="32">
        <v>954481</v>
      </c>
      <c r="D26" s="33">
        <v>3447749</v>
      </c>
      <c r="E26" s="34">
        <v>1184942</v>
      </c>
      <c r="F26" s="35">
        <f t="shared" si="0"/>
        <v>124.14516370676839</v>
      </c>
      <c r="G26" s="38">
        <f t="shared" si="1"/>
        <v>34.36856917368405</v>
      </c>
    </row>
    <row r="27" spans="1:7" s="37" customFormat="1" ht="15">
      <c r="A27" s="30" t="s">
        <v>48</v>
      </c>
      <c r="B27" s="31" t="s">
        <v>49</v>
      </c>
      <c r="C27" s="32">
        <v>21090193</v>
      </c>
      <c r="D27" s="33">
        <v>43740982</v>
      </c>
      <c r="E27" s="34">
        <v>20932574</v>
      </c>
      <c r="F27" s="35">
        <f t="shared" si="0"/>
        <v>99.25264315978521</v>
      </c>
      <c r="G27" s="38">
        <f t="shared" si="1"/>
        <v>47.85574772875469</v>
      </c>
    </row>
    <row r="28" spans="1:7" s="37" customFormat="1" ht="30">
      <c r="A28" s="30" t="s">
        <v>50</v>
      </c>
      <c r="B28" s="39" t="s">
        <v>51</v>
      </c>
      <c r="C28" s="32">
        <v>1151619</v>
      </c>
      <c r="D28" s="33">
        <v>4304594</v>
      </c>
      <c r="E28" s="34">
        <v>1514250</v>
      </c>
      <c r="F28" s="35">
        <f t="shared" si="0"/>
        <v>131.48879968114454</v>
      </c>
      <c r="G28" s="38">
        <f t="shared" si="1"/>
        <v>35.17753358388735</v>
      </c>
    </row>
    <row r="29" spans="1:7" s="37" customFormat="1" ht="28.5" customHeight="1">
      <c r="A29" s="30" t="s">
        <v>52</v>
      </c>
      <c r="B29" s="39" t="s">
        <v>53</v>
      </c>
      <c r="C29" s="32">
        <v>5053070</v>
      </c>
      <c r="D29" s="33">
        <v>9981300</v>
      </c>
      <c r="E29" s="34">
        <v>5865593</v>
      </c>
      <c r="F29" s="35">
        <f t="shared" si="0"/>
        <v>116.07978911829836</v>
      </c>
      <c r="G29" s="38">
        <f t="shared" si="1"/>
        <v>58.765822087303256</v>
      </c>
    </row>
    <row r="30" spans="1:7" s="37" customFormat="1" ht="30">
      <c r="A30" s="30" t="s">
        <v>54</v>
      </c>
      <c r="B30" s="39" t="s">
        <v>55</v>
      </c>
      <c r="C30" s="32">
        <v>4854438</v>
      </c>
      <c r="D30" s="33">
        <v>20203596</v>
      </c>
      <c r="E30" s="34">
        <v>6109295</v>
      </c>
      <c r="F30" s="35">
        <f t="shared" si="0"/>
        <v>125.84968641066175</v>
      </c>
      <c r="G30" s="38">
        <f t="shared" si="1"/>
        <v>30.238651574699873</v>
      </c>
    </row>
    <row r="31" spans="1:7" s="37" customFormat="1" ht="30">
      <c r="A31" s="30" t="s">
        <v>56</v>
      </c>
      <c r="B31" s="39" t="s">
        <v>57</v>
      </c>
      <c r="C31" s="32">
        <v>8552444</v>
      </c>
      <c r="D31" s="33">
        <v>22152250</v>
      </c>
      <c r="E31" s="34">
        <v>13545981</v>
      </c>
      <c r="F31" s="35">
        <f t="shared" si="0"/>
        <v>158.38725164409144</v>
      </c>
      <c r="G31" s="38">
        <f t="shared" si="1"/>
        <v>61.14945885858095</v>
      </c>
    </row>
    <row r="32" spans="1:7" s="37" customFormat="1" ht="18.75" customHeight="1" thickBot="1">
      <c r="A32" s="43" t="s">
        <v>58</v>
      </c>
      <c r="B32" s="39" t="s">
        <v>59</v>
      </c>
      <c r="C32" s="32">
        <v>7396410</v>
      </c>
      <c r="D32" s="33">
        <v>7507800</v>
      </c>
      <c r="E32" s="34">
        <v>2480014</v>
      </c>
      <c r="F32" s="35">
        <f t="shared" si="0"/>
        <v>33.529969268875035</v>
      </c>
      <c r="G32" s="44">
        <f t="shared" si="1"/>
        <v>33.03249953381816</v>
      </c>
    </row>
    <row r="33" spans="1:7" s="52" customFormat="1" ht="31.5" customHeight="1" thickBot="1" thickTop="1">
      <c r="A33" s="45"/>
      <c r="B33" s="46" t="s">
        <v>60</v>
      </c>
      <c r="C33" s="47">
        <f>SUM(C10:C32)</f>
        <v>141267844</v>
      </c>
      <c r="D33" s="48">
        <f>SUM(D10:D32)</f>
        <v>353916205</v>
      </c>
      <c r="E33" s="49">
        <f>SUM(E10:E32)</f>
        <v>157317224</v>
      </c>
      <c r="F33" s="50">
        <f>E33/C33*100</f>
        <v>111.36095769961634</v>
      </c>
      <c r="G33" s="51">
        <f>E33/D33*100</f>
        <v>44.450415600495035</v>
      </c>
    </row>
    <row r="34" spans="3:4" ht="15.75" thickTop="1">
      <c r="C34" s="53"/>
      <c r="D34" s="53"/>
    </row>
    <row r="35" ht="15">
      <c r="A35" s="54" t="s">
        <v>61</v>
      </c>
    </row>
    <row r="36" ht="15">
      <c r="A36" s="54" t="s">
        <v>62</v>
      </c>
    </row>
    <row r="37" ht="15">
      <c r="A37" s="54" t="s">
        <v>63</v>
      </c>
    </row>
  </sheetData>
  <mergeCells count="5">
    <mergeCell ref="F1:G1"/>
    <mergeCell ref="D6:G6"/>
    <mergeCell ref="C7:C8"/>
    <mergeCell ref="D7:D8"/>
    <mergeCell ref="E7:E8"/>
  </mergeCells>
  <printOptions/>
  <pageMargins left="0.24" right="0.25" top="0.69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2008-10-09T10:29:25Z</cp:lastPrinted>
  <dcterms:created xsi:type="dcterms:W3CDTF">2008-10-09T10:27:03Z</dcterms:created>
  <dcterms:modified xsi:type="dcterms:W3CDTF">2008-10-13T12:13:13Z</dcterms:modified>
  <cp:category/>
  <cp:version/>
  <cp:contentType/>
  <cp:contentStatus/>
</cp:coreProperties>
</file>