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<sst xmlns="http://schemas.openxmlformats.org/spreadsheetml/2006/main" count="36" uniqueCount="31">
  <si>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WYKONANIE  BUDŻETU  MIASTA  KOSZALINA  </t>
  </si>
  <si>
    <t xml:space="preserve">ZA   2008   ROK </t>
  </si>
  <si>
    <t>(zbiorczo)</t>
  </si>
  <si>
    <t>w złotych</t>
  </si>
  <si>
    <t>WYSZCZEGÓLNIENIE</t>
  </si>
  <si>
    <t>Plan</t>
  </si>
  <si>
    <t>Wykonanie</t>
  </si>
  <si>
    <t xml:space="preserve">Plan </t>
  </si>
  <si>
    <t xml:space="preserve">  I. Dochody ogółem:</t>
  </si>
  <si>
    <t xml:space="preserve">  III. Wydatki ogółem:</t>
  </si>
  <si>
    <t xml:space="preserve">  - wynik  ( I - III )                                                                                   (deficyt)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</si>
  <si>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</si>
  <si>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</si>
  <si>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</si>
  <si>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</si>
  <si>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</si>
  <si>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</si>
  <si>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</si>
  <si>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 kredyty </t>
  </si>
  <si>
    <t xml:space="preserve"> - spłata kredytów i pożyczek </t>
  </si>
  <si>
    <t xml:space="preserve"> -   pożyczki z WFOŚiGW</t>
  </si>
  <si>
    <t xml:space="preserve"> - lokaty</t>
  </si>
  <si>
    <t xml:space="preserve"> -   pożyczki na realizację programów i projektów realizowanych z udziałem środków pochodzących z funduszy strukturalnych i Funduszu Spójności,  otrzymane z Banku Gospodarstwa Krajowego</t>
  </si>
  <si>
    <t xml:space="preserve"> -   spłata pożyczek na realizację programów i projektów realizowanych z udziałem środków pochodzących z  funduszy strukturalnych i Funduszu Spójności,  otrzymanych z Banku Gospodarstwa Krajowego</t>
  </si>
  <si>
    <t xml:space="preserve"> -   przychody z tytułu 
     innych rozliczeń 
     krajowych </t>
  </si>
  <si>
    <t xml:space="preserve"> -   rozchody z tytułu 
     innych rozliczeń 
     krajowych </t>
  </si>
  <si>
    <t>OGÓŁEM                              (I+II)</t>
  </si>
  <si>
    <t>OGÓŁEM                       (III+IV)</t>
  </si>
  <si>
    <t>Autor dokumentu: Anna Żyła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</si>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</sst>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8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3"/>
      <name val="Times New Roman CE"/>
      <family val="1"/>
    </font>
    <font>
      <i/>
      <sz val="10"/>
      <name val="Times New Roman CE"/>
      <family val="1"/>
    </font>
    <font>
      <b/>
      <sz val="7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3" fontId="9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 wrapText="1"/>
    </xf>
    <xf numFmtId="3" fontId="9" fillId="0" borderId="33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3" fontId="13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3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0">
      <selection activeCell="A22" sqref="A22:A24"/>
    </sheetView>
  </sheetViews>
  <sheetFormatPr defaultColWidth="9.00390625" defaultRowHeight="12.75"/>
  <cols>
    <col min="1" max="1" width="19.875" style="1" customWidth="1"/>
    <col min="2" max="3" width="12.625" style="1" customWidth="1"/>
    <col min="4" max="4" width="20.625" style="1" customWidth="1"/>
    <col min="5" max="6" width="12.875" style="1" customWidth="1"/>
    <col min="7" max="16384" width="9.125" style="1" customWidth="1"/>
  </cols>
  <sheetData>
    <row r="1" spans="4:6" ht="12.75">
      <c r="D1" s="2"/>
      <c r="E1" s="2"/>
      <c r="F1" s="2"/>
    </row>
    <row r="3" spans="1:6" ht="22.5" customHeight="1">
      <c r="A3" s="3" t="s">
        <v>0</v>
      </c>
      <c r="B3" s="4"/>
      <c r="C3" s="4"/>
      <c r="D3" s="4"/>
      <c r="E3" s="4"/>
      <c r="F3" s="4"/>
    </row>
    <row r="4" spans="1:6" ht="22.5" customHeight="1">
      <c r="A4" s="3" t="s">
        <v>1</v>
      </c>
      <c r="B4" s="4"/>
      <c r="C4" s="4"/>
      <c r="D4" s="4"/>
      <c r="E4" s="4"/>
      <c r="F4" s="4"/>
    </row>
    <row r="5" spans="1:6" s="6" customFormat="1" ht="18.75" customHeight="1">
      <c r="A5" s="5" t="s">
        <v>2</v>
      </c>
      <c r="B5" s="4"/>
      <c r="C5" s="4"/>
      <c r="D5" s="4"/>
      <c r="E5" s="4"/>
      <c r="F5" s="4"/>
    </row>
    <row r="6" spans="1:6" s="8" customFormat="1" ht="18" customHeight="1" thickBot="1">
      <c r="A6" s="7"/>
      <c r="E6" s="9"/>
      <c r="F6" s="10" t="s">
        <v>3</v>
      </c>
    </row>
    <row r="7" spans="1:6" s="8" customFormat="1" ht="41.25" customHeight="1">
      <c r="A7" s="11" t="s">
        <v>4</v>
      </c>
      <c r="B7" s="12" t="s">
        <v>5</v>
      </c>
      <c r="C7" s="13" t="s">
        <v>6</v>
      </c>
      <c r="D7" s="14" t="s">
        <v>4</v>
      </c>
      <c r="E7" s="15" t="s">
        <v>7</v>
      </c>
      <c r="F7" s="16" t="s">
        <v>6</v>
      </c>
    </row>
    <row r="8" spans="1:6" s="22" customFormat="1" ht="9.75" customHeight="1">
      <c r="A8" s="17">
        <v>1</v>
      </c>
      <c r="B8" s="18">
        <v>2</v>
      </c>
      <c r="C8" s="19">
        <v>3</v>
      </c>
      <c r="D8" s="20">
        <v>4</v>
      </c>
      <c r="E8" s="18">
        <v>5</v>
      </c>
      <c r="F8" s="21">
        <v>6</v>
      </c>
    </row>
    <row r="9" spans="1:6" s="28" customFormat="1" ht="46.5" customHeight="1">
      <c r="A9" s="23" t="s">
        <v>8</v>
      </c>
      <c r="B9" s="24">
        <f>B12+B14</f>
        <v>318557805</v>
      </c>
      <c r="C9" s="25">
        <f>C12+C14</f>
        <v>334047458</v>
      </c>
      <c r="D9" s="26" t="s">
        <v>9</v>
      </c>
      <c r="E9" s="24">
        <f>SUM(E12:E14)</f>
        <v>363128780</v>
      </c>
      <c r="F9" s="27">
        <f>SUM(F12:F14)</f>
        <v>335660674</v>
      </c>
    </row>
    <row r="10" spans="1:6" s="35" customFormat="1" ht="41.25" customHeight="1">
      <c r="A10" s="29" t="s">
        <v>10</v>
      </c>
      <c r="B10" s="30">
        <f>B13+B15</f>
        <v>-44570975</v>
      </c>
      <c r="C10" s="31">
        <f>C13+C15</f>
        <v>-1613216</v>
      </c>
      <c r="D10" s="32"/>
      <c r="E10" s="33"/>
      <c r="F10" s="34"/>
    </row>
    <row r="11" spans="1:6" s="42" customFormat="1" ht="13.5" customHeight="1">
      <c r="A11" s="36" t="s">
        <v>11</v>
      </c>
      <c r="B11" s="37"/>
      <c r="C11" s="38"/>
      <c r="D11" s="39" t="s">
        <v>11</v>
      </c>
      <c r="E11" s="40"/>
      <c r="F11" s="41"/>
    </row>
    <row r="12" spans="1:6" s="42" customFormat="1" ht="36" customHeight="1">
      <c r="A12" s="43" t="s">
        <v>12</v>
      </c>
      <c r="B12" s="44">
        <v>224542718</v>
      </c>
      <c r="C12" s="45">
        <v>237426229</v>
      </c>
      <c r="D12" s="46" t="s">
        <v>12</v>
      </c>
      <c r="E12" s="47">
        <v>247424397</v>
      </c>
      <c r="F12" s="48">
        <v>223806614</v>
      </c>
    </row>
    <row r="13" spans="1:6" s="55" customFormat="1" ht="18" customHeight="1">
      <c r="A13" s="49" t="s">
        <v>13</v>
      </c>
      <c r="B13" s="50">
        <f>B12-E12</f>
        <v>-22881679</v>
      </c>
      <c r="C13" s="51">
        <f>C12-F12</f>
        <v>13619615</v>
      </c>
      <c r="D13" s="52"/>
      <c r="E13" s="53"/>
      <c r="F13" s="54"/>
    </row>
    <row r="14" spans="1:6" s="42" customFormat="1" ht="42" customHeight="1">
      <c r="A14" s="43" t="s">
        <v>14</v>
      </c>
      <c r="B14" s="47">
        <v>94015087</v>
      </c>
      <c r="C14" s="45">
        <v>96621229</v>
      </c>
      <c r="D14" s="46" t="s">
        <v>14</v>
      </c>
      <c r="E14" s="47">
        <v>115704383</v>
      </c>
      <c r="F14" s="48">
        <v>111854060</v>
      </c>
    </row>
    <row r="15" spans="1:6" s="55" customFormat="1" ht="20.25" customHeight="1" thickBot="1">
      <c r="A15" s="49" t="s">
        <v>15</v>
      </c>
      <c r="B15" s="50">
        <f>B14-E14</f>
        <v>-21689296</v>
      </c>
      <c r="C15" s="51">
        <f>C14-F14</f>
        <v>-15232831</v>
      </c>
      <c r="D15" s="56"/>
      <c r="E15" s="50"/>
      <c r="F15" s="57"/>
    </row>
    <row r="16" spans="1:6" s="28" customFormat="1" ht="47.25" customHeight="1" thickTop="1">
      <c r="A16" s="58" t="s">
        <v>16</v>
      </c>
      <c r="B16" s="59">
        <f>SUM(B17:B20)</f>
        <v>54632175</v>
      </c>
      <c r="C16" s="60">
        <f>SUM(C17:C20)</f>
        <v>50887015</v>
      </c>
      <c r="D16" s="61" t="s">
        <v>17</v>
      </c>
      <c r="E16" s="59">
        <f>SUM(E17:E20)</f>
        <v>10061200</v>
      </c>
      <c r="F16" s="62">
        <f>SUM(F17:F20)</f>
        <v>49273799</v>
      </c>
    </row>
    <row r="17" spans="1:6" s="28" customFormat="1" ht="27" customHeight="1">
      <c r="A17" s="63" t="s">
        <v>18</v>
      </c>
      <c r="B17" s="64">
        <v>25000000</v>
      </c>
      <c r="C17" s="65">
        <v>20000000</v>
      </c>
      <c r="D17" s="66" t="s">
        <v>19</v>
      </c>
      <c r="E17" s="64">
        <v>10061200</v>
      </c>
      <c r="F17" s="67">
        <v>7881283</v>
      </c>
    </row>
    <row r="18" spans="1:6" s="28" customFormat="1" ht="21.75" customHeight="1">
      <c r="A18" s="63" t="s">
        <v>20</v>
      </c>
      <c r="B18" s="64">
        <v>984800</v>
      </c>
      <c r="C18" s="65">
        <v>984800</v>
      </c>
      <c r="D18" s="32" t="s">
        <v>21</v>
      </c>
      <c r="E18" s="24"/>
      <c r="F18" s="67">
        <v>20000000</v>
      </c>
    </row>
    <row r="19" spans="1:6" s="28" customFormat="1" ht="75" customHeight="1" hidden="1">
      <c r="A19" s="63" t="s">
        <v>22</v>
      </c>
      <c r="B19" s="68"/>
      <c r="C19" s="65"/>
      <c r="D19" s="69" t="s">
        <v>23</v>
      </c>
      <c r="E19" s="64"/>
      <c r="F19" s="67"/>
    </row>
    <row r="20" spans="1:6" s="28" customFormat="1" ht="52.5" customHeight="1" thickBot="1">
      <c r="A20" s="63" t="s">
        <v>24</v>
      </c>
      <c r="B20" s="64">
        <v>28647375</v>
      </c>
      <c r="C20" s="65">
        <v>29902215</v>
      </c>
      <c r="D20" s="63" t="s">
        <v>25</v>
      </c>
      <c r="E20" s="64"/>
      <c r="F20" s="67">
        <f>21356425+36091</f>
        <v>21392516</v>
      </c>
    </row>
    <row r="21" spans="1:6" s="75" customFormat="1" ht="44.25" customHeight="1" thickBot="1" thickTop="1">
      <c r="A21" s="70" t="s">
        <v>26</v>
      </c>
      <c r="B21" s="71">
        <f>SUM(B9+B16)</f>
        <v>373189980</v>
      </c>
      <c r="C21" s="72">
        <f>SUM(C9+C16)</f>
        <v>384934473</v>
      </c>
      <c r="D21" s="73" t="s">
        <v>27</v>
      </c>
      <c r="E21" s="71">
        <f>E9+E16</f>
        <v>373189980</v>
      </c>
      <c r="F21" s="74">
        <f>F9+F16</f>
        <v>384934473</v>
      </c>
    </row>
    <row r="22" spans="1:2" ht="16.5" thickTop="1">
      <c r="A22" s="81" t="s">
        <v>28</v>
      </c>
      <c r="B22" s="82"/>
    </row>
    <row r="23" spans="1:2" ht="15.75">
      <c r="A23" s="81" t="s">
        <v>29</v>
      </c>
      <c r="B23" s="82"/>
    </row>
    <row r="24" spans="1:4" ht="15.75">
      <c r="A24" s="81" t="s">
        <v>30</v>
      </c>
      <c r="B24" s="82"/>
      <c r="C24" s="77"/>
      <c r="D24" s="77"/>
    </row>
    <row r="25" spans="1:6" ht="15">
      <c r="A25" s="76"/>
      <c r="B25" s="77"/>
      <c r="C25" s="77"/>
      <c r="D25" s="78"/>
      <c r="F25" s="79"/>
    </row>
    <row r="26" spans="1:4" ht="15">
      <c r="A26" s="76"/>
      <c r="B26" s="77"/>
      <c r="C26" s="77"/>
      <c r="D26" s="80"/>
    </row>
    <row r="27" spans="1:4" ht="15">
      <c r="A27" s="76"/>
      <c r="B27" s="77"/>
      <c r="C27" s="77"/>
      <c r="D27" s="77"/>
    </row>
    <row r="28" spans="1:4" ht="12.75">
      <c r="A28" s="77"/>
      <c r="B28" s="77"/>
      <c r="C28" s="77"/>
      <c r="D28" s="77"/>
    </row>
  </sheetData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2009-04-21T07:50:16Z</dcterms:created>
  <dcterms:modified xsi:type="dcterms:W3CDTF">2009-04-21T13:23:18Z</dcterms:modified>
  <cp:category/>
  <cp:version/>
  <cp:contentType/>
  <cp:contentStatus/>
</cp:coreProperties>
</file>