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OME\Biuro Zamówień Publicznych\Anna Podolańczyk\Przetargi 2020\25. Rozbudowa drogi ul. Dzierżęcińskiej\"/>
    </mc:Choice>
  </mc:AlternateContent>
  <bookViews>
    <workbookView xWindow="0" yWindow="0" windowWidth="28800" windowHeight="12300"/>
  </bookViews>
  <sheets>
    <sheet name="do przetargu" sheetId="1" r:id="rId1"/>
    <sheet name="wszystkie" sheetId="4" r:id="rId2"/>
    <sheet name="STARA TABELA" sheetId="5" r:id="rId3"/>
  </sheets>
  <calcPr calcId="162913"/>
</workbook>
</file>

<file path=xl/calcChain.xml><?xml version="1.0" encoding="utf-8"?>
<calcChain xmlns="http://schemas.openxmlformats.org/spreadsheetml/2006/main">
  <c r="H71" i="1" l="1"/>
  <c r="H72" i="1"/>
  <c r="H73" i="1"/>
  <c r="H74" i="1"/>
  <c r="H75" i="1"/>
  <c r="H76" i="1"/>
  <c r="H77" i="1"/>
  <c r="H8" i="1"/>
  <c r="H6" i="1" l="1"/>
  <c r="H7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5" i="1"/>
  <c r="H78" i="1" l="1"/>
  <c r="H13" i="5"/>
  <c r="H12" i="5"/>
  <c r="H11" i="5"/>
  <c r="H10" i="5"/>
  <c r="H9" i="5"/>
  <c r="H8" i="5"/>
  <c r="H7" i="5"/>
  <c r="H6" i="5"/>
  <c r="H5" i="5"/>
  <c r="H14" i="5" l="1"/>
  <c r="D56" i="4"/>
  <c r="D16" i="4"/>
  <c r="D15" i="4"/>
  <c r="D14" i="4"/>
  <c r="D7" i="4"/>
</calcChain>
</file>

<file path=xl/sharedStrings.xml><?xml version="1.0" encoding="utf-8"?>
<sst xmlns="http://schemas.openxmlformats.org/spreadsheetml/2006/main" count="420" uniqueCount="151">
  <si>
    <t>cm</t>
  </si>
  <si>
    <t>m</t>
  </si>
  <si>
    <t>m3</t>
  </si>
  <si>
    <t>zł</t>
  </si>
  <si>
    <t>Inne</t>
  </si>
  <si>
    <t>Rodzaj drzewa</t>
  </si>
  <si>
    <t>Średnica drzewa</t>
  </si>
  <si>
    <t>Wartość pozyskanego drewna brutto</t>
  </si>
  <si>
    <t>R a z e m  brutto</t>
  </si>
  <si>
    <t>Załącznik nr ……….</t>
  </si>
  <si>
    <t xml:space="preserve">Cena jednostkowa brutto zgodnie                   z Zarządzeniem Prezydenta Miasta Koszalina Nr 797/2469/18  z dnia 07.08.2018r. </t>
  </si>
  <si>
    <t>Sposób zagospodarowania pozyskanego drewna sprzedaż/odpad</t>
  </si>
  <si>
    <t xml:space="preserve">„Przebudowa dróg w rejonie ulic : J. Piłsudskiego, T. Kościuszki, L. Waryńskiego” w tym :
1. „Przebudowa drogi powiatowej nr 5513Z - ul. T. Kościuszki w Koszalinie na odcinku od 
ul. Marszałka J. Piłsudskiego do ul. W. Pileckiego”  
2. „Przebudowa drogi powiatowej nr 5528Z - ul. Marszałka Józefa Piłsudskiego w Koszalinie, na odcinku od ul. Rotmistrza W. Pileckiego do ul. R. Traugutta”
</t>
  </si>
  <si>
    <t>Lp drzewa</t>
  </si>
  <si>
    <t>Czeremcha zwyczajna</t>
  </si>
  <si>
    <t>Grusza domowa</t>
  </si>
  <si>
    <t>Lipa drobnolistna</t>
  </si>
  <si>
    <t>Śnieguliczka biała</t>
  </si>
  <si>
    <t>Cyprysik Lawsona</t>
  </si>
  <si>
    <t>Klon jawor</t>
  </si>
  <si>
    <t>Klon pospolity</t>
  </si>
  <si>
    <t>Świerk srebrny odm. Kłująca</t>
  </si>
  <si>
    <t>Bez czarny</t>
  </si>
  <si>
    <t>Kasztanowiec zwyczajny</t>
  </si>
  <si>
    <t>Wiąz pospolity</t>
  </si>
  <si>
    <t>Śliwa domowa</t>
  </si>
  <si>
    <t>48/52</t>
  </si>
  <si>
    <t>54/58</t>
  </si>
  <si>
    <t>115;62</t>
  </si>
  <si>
    <t>107/65</t>
  </si>
  <si>
    <t>150/107</t>
  </si>
  <si>
    <t>szer. 1,1</t>
  </si>
  <si>
    <t xml:space="preserve">śr. Korony </t>
  </si>
  <si>
    <t>Lokalizacja drzewa do wycinki</t>
  </si>
  <si>
    <t>ulica, km</t>
  </si>
  <si>
    <t>wysokość</t>
  </si>
  <si>
    <t>nr</t>
  </si>
  <si>
    <t>nazwa</t>
  </si>
  <si>
    <t>T. Kościuszki km 0+046 SP</t>
  </si>
  <si>
    <t>J. Piłsudskiego km 0+050 SL</t>
  </si>
  <si>
    <t>J. Piłsudskiego km 0+123 SL</t>
  </si>
  <si>
    <t>J. Piłsudskiego km 0+160 SL</t>
  </si>
  <si>
    <t>J. Piłsudskiego km 0+168 SL</t>
  </si>
  <si>
    <t>J. Piłsudskiego km 0+218 SL</t>
  </si>
  <si>
    <t>J. Piłsudskiego km 0+603 SL</t>
  </si>
  <si>
    <t>J. Piłsudskiego km 0+616 SL</t>
  </si>
  <si>
    <t>J. Piłsudskiego km 0+642 SL</t>
  </si>
  <si>
    <t>Obwód pnia</t>
  </si>
  <si>
    <t xml:space="preserve">Cena jednostkowa brutto zgodnie                   z Zarządzeniem Prezydenta Miasta Koszalina Nr 797/2468/18  z dnia 07.08.2018r. </t>
  </si>
  <si>
    <t>czy Projektant podał obwód pnia na wysokości 130?</t>
  </si>
  <si>
    <t>sprzedaż</t>
  </si>
  <si>
    <t>brak obwodu w drzewie nr 9</t>
  </si>
  <si>
    <t>UWAGI!</t>
  </si>
  <si>
    <t>drzewo nr 63 - na planie sytuacyjnym jest obramowane….</t>
  </si>
  <si>
    <r>
      <t>„Przebudowa dróg w rejonie ulic : J. Piłsudskiego, T. Kościuszki, L. Waryńskiego” w tym :
1. „Przebudowa drogi powiatowej nr 5513Z - ul. T. Kościuszki w Koszalinie na odcinku od 
ul. Marszałka J. Piłsudskiego do ul. W. Pileckiego”  
2. „Przebudowa drogi powiatowej nr 5528Z - ul. Marszałka Józefa Piłsudskiego w Koszalinie, na odcinku od ul. Rotmistrza W. Pileckiego do ul. R. Traugutta”</t>
    </r>
    <r>
      <rPr>
        <b/>
        <i/>
        <sz val="12"/>
        <color rgb="FFFF0000"/>
        <rFont val="Segoe UI"/>
        <family val="2"/>
        <charset val="238"/>
      </rPr>
      <t>wraz ze skrzyżowaniem</t>
    </r>
    <r>
      <rPr>
        <b/>
        <i/>
        <sz val="12"/>
        <color theme="1"/>
        <rFont val="Segoe UI"/>
        <family val="2"/>
        <charset val="238"/>
      </rPr>
      <t xml:space="preserve">
</t>
    </r>
  </si>
  <si>
    <t>RAZEM  brutto</t>
  </si>
  <si>
    <t>miąższość
(z tablic)</t>
  </si>
  <si>
    <t>Wzór na miąższość</t>
  </si>
  <si>
    <t>V= [(3,14xd2) x L]/4x1000 (m3)</t>
  </si>
  <si>
    <t>Rozbudowa drogi powiatowej ul. Dzierżęcińskiej w zakresie budowy drogi rowerowej,
chodnika, oświetlenia ulicznego oraz kanału technologicznego na odcinku od ul. Palmowej do
ul. Lubiatowskiej w Koszalinie</t>
  </si>
  <si>
    <t>Czereśnia</t>
  </si>
  <si>
    <t>obszar 1</t>
  </si>
  <si>
    <t>Jabłoń</t>
  </si>
  <si>
    <t>Świerk</t>
  </si>
  <si>
    <t xml:space="preserve">brzoza </t>
  </si>
  <si>
    <t>jabłoń</t>
  </si>
  <si>
    <t>Modrzew</t>
  </si>
  <si>
    <t>Śliwa ałycza</t>
  </si>
  <si>
    <t>Świerk zwykły</t>
  </si>
  <si>
    <t>Świerk srebrny</t>
  </si>
  <si>
    <t>Thuja</t>
  </si>
  <si>
    <t>Topola</t>
  </si>
  <si>
    <t>Cuprysik</t>
  </si>
  <si>
    <t>Dąb</t>
  </si>
  <si>
    <t>Jodła</t>
  </si>
  <si>
    <t>Wiśnia</t>
  </si>
  <si>
    <t>obszar 2</t>
  </si>
  <si>
    <t>obszar 4</t>
  </si>
  <si>
    <t>obszar 5</t>
  </si>
  <si>
    <t>obszar 7</t>
  </si>
  <si>
    <t>obszar 8</t>
  </si>
  <si>
    <t>obszar 9</t>
  </si>
  <si>
    <t>obszar 10</t>
  </si>
  <si>
    <t>Cyprysik &lt;20cm szt. 10</t>
  </si>
  <si>
    <t>obszar 11</t>
  </si>
  <si>
    <t>Śliwa</t>
  </si>
  <si>
    <t>Świerk szt. 5</t>
  </si>
  <si>
    <t>obszar 12</t>
  </si>
  <si>
    <t>obszar 13</t>
  </si>
  <si>
    <t>Grusza</t>
  </si>
  <si>
    <t>Sosna</t>
  </si>
  <si>
    <t xml:space="preserve">Dąb </t>
  </si>
  <si>
    <t>Lipa</t>
  </si>
  <si>
    <t>orzech</t>
  </si>
  <si>
    <t>Thuja szt. 80</t>
  </si>
  <si>
    <t>Wierzba pospolita</t>
  </si>
  <si>
    <t>Topola osika</t>
  </si>
  <si>
    <t>topola Osika</t>
  </si>
  <si>
    <t>dąb</t>
  </si>
  <si>
    <t>Irga</t>
  </si>
  <si>
    <t>śr. Drzewa</t>
  </si>
  <si>
    <t>45+40</t>
  </si>
  <si>
    <t>10;10;8;5;7</t>
  </si>
  <si>
    <t>104;93;83;44;116;112</t>
  </si>
  <si>
    <t>54;91;67;69;53</t>
  </si>
  <si>
    <t>45;25;28</t>
  </si>
  <si>
    <t>25;19;22</t>
  </si>
  <si>
    <t>70;65;60;18;28;43;45</t>
  </si>
  <si>
    <t>42;49;62</t>
  </si>
  <si>
    <t>32;33;46;73;54</t>
  </si>
  <si>
    <t>21;38;21;32;54;40;38;42;84;25</t>
  </si>
  <si>
    <t>22;73;52;63;20;20</t>
  </si>
  <si>
    <t>45;70;25;35;21;38;55</t>
  </si>
  <si>
    <t>45;50;40</t>
  </si>
  <si>
    <t>30;17;15</t>
  </si>
  <si>
    <t>25;38</t>
  </si>
  <si>
    <t>30;30;45</t>
  </si>
  <si>
    <t>&lt;30</t>
  </si>
  <si>
    <t>44;52;38</t>
  </si>
  <si>
    <t>27;28;31;28</t>
  </si>
  <si>
    <t>60;20;30;45;35</t>
  </si>
  <si>
    <t>&lt;50</t>
  </si>
  <si>
    <t>103+114</t>
  </si>
  <si>
    <t>34;45;42</t>
  </si>
  <si>
    <t>14,3+12,7</t>
  </si>
  <si>
    <t>3,2;3,2;2,5;1,6;2,2</t>
  </si>
  <si>
    <t>33,1; 29,6; 26,4; 14; 36,9; 35.7</t>
  </si>
  <si>
    <t>17,2; 29; 21,3; 22; 16,9</t>
  </si>
  <si>
    <t>14,3; 8; 8,9</t>
  </si>
  <si>
    <t>25,5; 8,6; 12,1; 25,8; 9,2</t>
  </si>
  <si>
    <t>22,3; 20,7; 19,1; 5,7; 8,9; 13,7; 14,3</t>
  </si>
  <si>
    <t>13,4; 15,6; 19,7</t>
  </si>
  <si>
    <t>10,2; 10,5; 14,6; 23,2; 17,2</t>
  </si>
  <si>
    <t>6,7; 12,1; 6,7; 10,2; 17,2; 12,7; 21,1; 13,4; 26,8; 8</t>
  </si>
  <si>
    <t>7;23,2; 16,6; 20,1;6,4</t>
  </si>
  <si>
    <t>14,3; 22,3; 8; 11,1; 6,7; 12,1; 17,5</t>
  </si>
  <si>
    <t>14,3; 15,9; 12,7</t>
  </si>
  <si>
    <t>9,6; 5,4; 4,8</t>
  </si>
  <si>
    <t>8; 12,1</t>
  </si>
  <si>
    <t>9,6; 9,6; 13,4</t>
  </si>
  <si>
    <t>&lt;9,6</t>
  </si>
  <si>
    <t>14; 16,6; 12,1</t>
  </si>
  <si>
    <t>8,6; 8,9; 9,9; 8,9</t>
  </si>
  <si>
    <t>19,1; 6,4; 9,6; 14,3; 11,1</t>
  </si>
  <si>
    <t>32,8; 36,3</t>
  </si>
  <si>
    <t>10,8; 14,3; 13,4</t>
  </si>
  <si>
    <t>odpad</t>
  </si>
  <si>
    <t>…………………........................................................................</t>
  </si>
  <si>
    <t>podpis upoważnionego przedstawiciela</t>
  </si>
  <si>
    <t>TABELA Z WARTOŚCIĄ DREWNA POZYSKANEGO Z WYCINKI DRZEW</t>
  </si>
  <si>
    <t>Załącznik nr 1 do Rozdziału I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</si>
</sst>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b/>
      <i/>
      <sz val="11"/>
      <color theme="1"/>
      <name val="Segoe UI"/>
      <family val="2"/>
      <charset val="238"/>
    </font>
    <font>
      <i/>
      <sz val="11"/>
      <color theme="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12"/>
      <color rgb="FFFF0000"/>
      <name val="Segoe U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0" borderId="0" xfId="0" applyBorder="1"/>
    <xf numFmtId="0" fontId="0" fillId="0" borderId="0" xfId="0" applyFill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6" xfId="0" applyFont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3" fillId="0" borderId="15" xfId="0" applyFont="1" applyBorder="1"/>
    <xf numFmtId="0" fontId="2" fillId="0" borderId="0" xfId="0" applyFont="1" applyBorder="1"/>
    <xf numFmtId="0" fontId="2" fillId="0" borderId="0" xfId="0" applyFont="1"/>
    <xf numFmtId="0" fontId="3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/>
    </xf>
    <xf numFmtId="0" fontId="2" fillId="0" borderId="18" xfId="0" applyFont="1" applyBorder="1"/>
    <xf numFmtId="0" fontId="2" fillId="0" borderId="16" xfId="0" applyFont="1" applyBorder="1" applyAlignment="1">
      <alignment horizontal="left"/>
    </xf>
    <xf numFmtId="0" fontId="2" fillId="0" borderId="19" xfId="0" applyFont="1" applyBorder="1"/>
    <xf numFmtId="0" fontId="2" fillId="0" borderId="19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5" fillId="0" borderId="0" xfId="0" applyFont="1" applyBorder="1"/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5" fillId="0" borderId="0" xfId="0" applyFont="1" applyFill="1" applyBorder="1"/>
    <xf numFmtId="0" fontId="3" fillId="0" borderId="17" xfId="0" applyFont="1" applyBorder="1" applyAlignment="1">
      <alignment horizontal="center"/>
    </xf>
    <xf numFmtId="0" fontId="7" fillId="0" borderId="0" xfId="0" applyFont="1" applyFill="1" applyBorder="1"/>
    <xf numFmtId="0" fontId="2" fillId="0" borderId="28" xfId="0" applyFont="1" applyBorder="1"/>
    <xf numFmtId="0" fontId="2" fillId="0" borderId="5" xfId="0" applyFont="1" applyBorder="1"/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left"/>
    </xf>
    <xf numFmtId="0" fontId="2" fillId="2" borderId="19" xfId="0" applyFont="1" applyFill="1" applyBorder="1"/>
    <xf numFmtId="0" fontId="2" fillId="2" borderId="19" xfId="0" applyFont="1" applyFill="1" applyBorder="1" applyAlignment="1">
      <alignment horizontal="center"/>
    </xf>
    <xf numFmtId="4" fontId="2" fillId="2" borderId="19" xfId="0" applyNumberFormat="1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2" fillId="2" borderId="28" xfId="0" applyFont="1" applyFill="1" applyBorder="1"/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3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30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0" fillId="0" borderId="0" xfId="0" applyAlignment="1"/>
    <xf numFmtId="0" fontId="10" fillId="0" borderId="0" xfId="0" applyFont="1" applyAlignment="1">
      <alignment horizontal="center" vertical="center"/>
    </xf>
    <xf numFmtId="0" fontId="11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2"/>
  <sheetViews>
    <sheetView showZeros="0" tabSelected="1" topLeftCell="A31" zoomScale="80" zoomScaleNormal="80" workbookViewId="0">
      <selection activeCell="B2" sqref="B2:K2"/>
    </sheetView>
  </sheetViews>
  <sheetFormatPr defaultRowHeight="15" x14ac:dyDescent="0.25"/>
  <cols>
    <col min="2" max="2" width="13.28515625" customWidth="1"/>
    <col min="3" max="3" width="27.85546875" customWidth="1"/>
    <col min="4" max="4" width="28.28515625" bestFit="1" customWidth="1"/>
    <col min="5" max="5" width="43.140625" customWidth="1"/>
    <col min="6" max="7" width="12.7109375" customWidth="1"/>
    <col min="8" max="8" width="26.42578125" customWidth="1"/>
    <col min="9" max="9" width="38.42578125" customWidth="1"/>
    <col min="10" max="10" width="18" customWidth="1"/>
    <col min="11" max="11" width="15.85546875" customWidth="1"/>
    <col min="12" max="12" width="12.5703125" style="1" customWidth="1"/>
    <col min="13" max="13" width="12.140625" style="1" customWidth="1"/>
    <col min="14" max="14" width="13.85546875" customWidth="1"/>
  </cols>
  <sheetData>
    <row r="1" spans="1:17" ht="17.25" x14ac:dyDescent="0.3">
      <c r="B1" s="27"/>
      <c r="C1" s="27"/>
      <c r="D1" s="102" t="s">
        <v>149</v>
      </c>
      <c r="E1" s="103"/>
      <c r="F1" s="103"/>
      <c r="G1" s="103"/>
      <c r="H1" s="103"/>
      <c r="I1" s="27"/>
      <c r="J1" s="88" t="s">
        <v>150</v>
      </c>
      <c r="K1" s="89"/>
    </row>
    <row r="2" spans="1:17" ht="84" customHeight="1" thickBot="1" x14ac:dyDescent="0.3">
      <c r="B2" s="86" t="s">
        <v>59</v>
      </c>
      <c r="C2" s="87"/>
      <c r="D2" s="87"/>
      <c r="E2" s="87"/>
      <c r="F2" s="87"/>
      <c r="G2" s="87"/>
      <c r="H2" s="87"/>
      <c r="I2" s="87"/>
      <c r="J2" s="87"/>
      <c r="K2" s="87"/>
    </row>
    <row r="3" spans="1:17" ht="96.75" customHeight="1" thickBot="1" x14ac:dyDescent="0.3">
      <c r="B3" s="50" t="s">
        <v>13</v>
      </c>
      <c r="C3" s="48" t="s">
        <v>5</v>
      </c>
      <c r="D3" s="52" t="s">
        <v>47</v>
      </c>
      <c r="E3" s="48" t="s">
        <v>100</v>
      </c>
      <c r="F3" s="48" t="s">
        <v>35</v>
      </c>
      <c r="G3" s="51" t="s">
        <v>56</v>
      </c>
      <c r="H3" s="51" t="s">
        <v>7</v>
      </c>
      <c r="I3" s="53" t="s">
        <v>48</v>
      </c>
      <c r="J3" s="51" t="s">
        <v>11</v>
      </c>
      <c r="K3" s="49" t="s">
        <v>4</v>
      </c>
      <c r="L3" s="2"/>
      <c r="M3" s="2"/>
      <c r="N3" s="3"/>
      <c r="O3" s="3"/>
      <c r="P3" s="3"/>
      <c r="Q3" s="3"/>
    </row>
    <row r="4" spans="1:17" ht="17.25" thickBot="1" x14ac:dyDescent="0.3">
      <c r="B4" s="47" t="s">
        <v>36</v>
      </c>
      <c r="C4" s="48" t="s">
        <v>37</v>
      </c>
      <c r="D4" s="48" t="s">
        <v>0</v>
      </c>
      <c r="E4" s="48" t="s">
        <v>1</v>
      </c>
      <c r="F4" s="48" t="s">
        <v>1</v>
      </c>
      <c r="G4" s="48" t="s">
        <v>2</v>
      </c>
      <c r="H4" s="48" t="s">
        <v>3</v>
      </c>
      <c r="I4" s="48" t="s">
        <v>3</v>
      </c>
      <c r="J4" s="48"/>
      <c r="K4" s="49"/>
      <c r="L4" s="2"/>
      <c r="M4" s="2"/>
      <c r="N4" s="3"/>
      <c r="O4" s="3"/>
      <c r="P4" s="3"/>
      <c r="Q4" s="3"/>
    </row>
    <row r="5" spans="1:17" ht="16.5" x14ac:dyDescent="0.3">
      <c r="A5" s="1">
        <v>1</v>
      </c>
      <c r="B5" s="62" t="s">
        <v>61</v>
      </c>
      <c r="C5" s="63" t="s">
        <v>60</v>
      </c>
      <c r="D5" s="64">
        <v>68</v>
      </c>
      <c r="E5" s="64">
        <v>21.7</v>
      </c>
      <c r="F5" s="64">
        <v>4</v>
      </c>
      <c r="G5" s="65">
        <v>0.11</v>
      </c>
      <c r="H5" s="64">
        <f>ROUND(G5*I5,2)</f>
        <v>0</v>
      </c>
      <c r="I5" s="64"/>
      <c r="J5" s="66" t="s">
        <v>50</v>
      </c>
      <c r="K5" s="61"/>
      <c r="L5" s="2"/>
      <c r="M5" s="2"/>
      <c r="N5" s="3"/>
      <c r="O5" s="3"/>
      <c r="P5" s="3"/>
      <c r="Q5" s="3"/>
    </row>
    <row r="6" spans="1:17" ht="16.5" x14ac:dyDescent="0.3">
      <c r="A6" s="1">
        <v>2</v>
      </c>
      <c r="B6" s="67" t="s">
        <v>61</v>
      </c>
      <c r="C6" s="68" t="s">
        <v>62</v>
      </c>
      <c r="D6" s="70" t="s">
        <v>101</v>
      </c>
      <c r="E6" s="70" t="s">
        <v>124</v>
      </c>
      <c r="F6" s="70">
        <v>4</v>
      </c>
      <c r="G6" s="71">
        <v>0.88</v>
      </c>
      <c r="H6" s="69">
        <f t="shared" ref="H6:H69" si="0">ROUND(G6*I6,2)</f>
        <v>0</v>
      </c>
      <c r="I6" s="70"/>
      <c r="J6" s="70" t="s">
        <v>146</v>
      </c>
      <c r="K6" s="17"/>
      <c r="L6" s="2"/>
      <c r="M6" s="2"/>
      <c r="N6" s="3"/>
      <c r="O6" s="3"/>
      <c r="P6" s="3"/>
      <c r="Q6" s="3"/>
    </row>
    <row r="7" spans="1:17" ht="16.5" x14ac:dyDescent="0.3">
      <c r="A7" s="1">
        <v>3</v>
      </c>
      <c r="B7" s="67" t="s">
        <v>61</v>
      </c>
      <c r="C7" s="68" t="s">
        <v>63</v>
      </c>
      <c r="D7" s="70">
        <v>93</v>
      </c>
      <c r="E7" s="70">
        <v>29.6</v>
      </c>
      <c r="F7" s="70">
        <v>6</v>
      </c>
      <c r="G7" s="71">
        <v>0.37</v>
      </c>
      <c r="H7" s="69">
        <f t="shared" si="0"/>
        <v>0</v>
      </c>
      <c r="I7" s="70"/>
      <c r="J7" s="72" t="s">
        <v>50</v>
      </c>
      <c r="K7" s="17"/>
      <c r="L7" s="2"/>
      <c r="M7" s="2"/>
      <c r="N7" s="3"/>
      <c r="O7" s="3"/>
      <c r="P7" s="3"/>
      <c r="Q7" s="3"/>
    </row>
    <row r="8" spans="1:17" ht="16.5" x14ac:dyDescent="0.3">
      <c r="A8" s="1">
        <v>4</v>
      </c>
      <c r="B8" s="67" t="s">
        <v>76</v>
      </c>
      <c r="C8" s="68" t="s">
        <v>64</v>
      </c>
      <c r="D8" s="70">
        <v>59</v>
      </c>
      <c r="E8" s="70">
        <v>18.8</v>
      </c>
      <c r="F8" s="70">
        <v>6</v>
      </c>
      <c r="G8" s="71">
        <v>0.14000000000000001</v>
      </c>
      <c r="H8" s="69">
        <f>ROUND(G8*I8,2)</f>
        <v>0</v>
      </c>
      <c r="I8" s="70"/>
      <c r="J8" s="72" t="s">
        <v>50</v>
      </c>
      <c r="K8" s="17"/>
      <c r="L8" s="2"/>
      <c r="M8" s="2"/>
      <c r="N8" s="3"/>
      <c r="O8" s="3"/>
      <c r="P8" s="3"/>
      <c r="Q8" s="3"/>
    </row>
    <row r="9" spans="1:17" ht="16.5" x14ac:dyDescent="0.3">
      <c r="A9" s="1">
        <v>5</v>
      </c>
      <c r="B9" s="67" t="s">
        <v>76</v>
      </c>
      <c r="C9" s="68" t="s">
        <v>64</v>
      </c>
      <c r="D9" s="70">
        <v>100</v>
      </c>
      <c r="E9" s="70">
        <v>31.8</v>
      </c>
      <c r="F9" s="70">
        <v>7</v>
      </c>
      <c r="G9" s="71">
        <v>0.42</v>
      </c>
      <c r="H9" s="69">
        <f t="shared" si="0"/>
        <v>0</v>
      </c>
      <c r="I9" s="70"/>
      <c r="J9" s="72" t="s">
        <v>50</v>
      </c>
      <c r="K9" s="17"/>
      <c r="L9" s="2"/>
      <c r="M9" s="2"/>
      <c r="N9" s="3"/>
      <c r="O9" s="3"/>
      <c r="P9" s="3"/>
      <c r="Q9" s="3"/>
    </row>
    <row r="10" spans="1:17" ht="16.5" x14ac:dyDescent="0.3">
      <c r="A10" s="1">
        <v>6</v>
      </c>
      <c r="B10" s="67" t="s">
        <v>76</v>
      </c>
      <c r="C10" s="68" t="s">
        <v>65</v>
      </c>
      <c r="D10" s="70">
        <v>18</v>
      </c>
      <c r="E10" s="70">
        <v>5.7</v>
      </c>
      <c r="F10" s="70">
        <v>2</v>
      </c>
      <c r="G10" s="71">
        <v>0.01</v>
      </c>
      <c r="H10" s="69">
        <f t="shared" si="0"/>
        <v>0</v>
      </c>
      <c r="I10" s="70"/>
      <c r="J10" s="70" t="s">
        <v>146</v>
      </c>
      <c r="K10" s="17"/>
      <c r="L10" s="2"/>
      <c r="M10" s="2"/>
      <c r="N10" s="3"/>
      <c r="O10" s="3"/>
      <c r="P10" s="3"/>
      <c r="Q10" s="3"/>
    </row>
    <row r="11" spans="1:17" ht="16.5" x14ac:dyDescent="0.3">
      <c r="A11" s="1">
        <v>7</v>
      </c>
      <c r="B11" s="67" t="s">
        <v>77</v>
      </c>
      <c r="C11" s="68" t="s">
        <v>66</v>
      </c>
      <c r="D11" s="70">
        <v>115</v>
      </c>
      <c r="E11" s="70">
        <v>36.6</v>
      </c>
      <c r="F11" s="70">
        <v>8</v>
      </c>
      <c r="G11" s="71">
        <v>0.73</v>
      </c>
      <c r="H11" s="69">
        <f t="shared" si="0"/>
        <v>0</v>
      </c>
      <c r="I11" s="70"/>
      <c r="J11" s="72" t="s">
        <v>50</v>
      </c>
      <c r="K11" s="17"/>
      <c r="L11" s="2"/>
      <c r="M11" s="2"/>
      <c r="N11" s="3"/>
      <c r="O11" s="3"/>
      <c r="P11" s="3"/>
      <c r="Q11" s="3"/>
    </row>
    <row r="12" spans="1:17" ht="16.5" x14ac:dyDescent="0.3">
      <c r="A12" s="1">
        <v>8</v>
      </c>
      <c r="B12" s="73" t="s">
        <v>77</v>
      </c>
      <c r="C12" s="74" t="s">
        <v>67</v>
      </c>
      <c r="D12" s="75">
        <v>35</v>
      </c>
      <c r="E12" s="75">
        <v>11.1</v>
      </c>
      <c r="F12" s="75">
        <v>3</v>
      </c>
      <c r="G12" s="76">
        <v>0.01</v>
      </c>
      <c r="H12" s="69">
        <f t="shared" si="0"/>
        <v>0</v>
      </c>
      <c r="I12" s="75"/>
      <c r="J12" s="75" t="s">
        <v>146</v>
      </c>
      <c r="K12" s="60"/>
      <c r="L12" s="2"/>
      <c r="M12" s="2"/>
      <c r="N12" s="3"/>
      <c r="O12" s="3"/>
      <c r="P12" s="3"/>
      <c r="Q12" s="3"/>
    </row>
    <row r="13" spans="1:17" ht="16.5" x14ac:dyDescent="0.3">
      <c r="A13" s="1">
        <v>9</v>
      </c>
      <c r="B13" s="73" t="s">
        <v>77</v>
      </c>
      <c r="C13" s="74" t="s">
        <v>64</v>
      </c>
      <c r="D13" s="75">
        <v>102</v>
      </c>
      <c r="E13" s="75">
        <v>32.5</v>
      </c>
      <c r="F13" s="75">
        <v>7</v>
      </c>
      <c r="G13" s="76">
        <v>0.53</v>
      </c>
      <c r="H13" s="69">
        <f t="shared" si="0"/>
        <v>0</v>
      </c>
      <c r="I13" s="75"/>
      <c r="J13" s="77" t="s">
        <v>50</v>
      </c>
      <c r="K13" s="60"/>
      <c r="L13" s="2"/>
      <c r="M13" s="2"/>
      <c r="N13" s="3"/>
      <c r="O13" s="3"/>
      <c r="P13" s="3"/>
      <c r="Q13" s="3"/>
    </row>
    <row r="14" spans="1:17" ht="16.5" x14ac:dyDescent="0.3">
      <c r="A14" s="1">
        <v>10</v>
      </c>
      <c r="B14" s="73" t="s">
        <v>78</v>
      </c>
      <c r="C14" s="74" t="s">
        <v>68</v>
      </c>
      <c r="D14" s="75">
        <v>29</v>
      </c>
      <c r="E14" s="75">
        <v>9.1999999999999993</v>
      </c>
      <c r="F14" s="75">
        <v>2</v>
      </c>
      <c r="G14" s="76">
        <v>0.01</v>
      </c>
      <c r="H14" s="69">
        <f t="shared" si="0"/>
        <v>0</v>
      </c>
      <c r="I14" s="75"/>
      <c r="J14" s="75" t="s">
        <v>146</v>
      </c>
      <c r="K14" s="60"/>
      <c r="L14" s="2"/>
      <c r="M14" s="2"/>
      <c r="N14" s="3"/>
      <c r="O14" s="3"/>
      <c r="P14" s="3"/>
      <c r="Q14" s="3"/>
    </row>
    <row r="15" spans="1:17" ht="16.5" x14ac:dyDescent="0.3">
      <c r="A15" s="1">
        <v>11</v>
      </c>
      <c r="B15" s="73" t="s">
        <v>78</v>
      </c>
      <c r="C15" s="74" t="s">
        <v>69</v>
      </c>
      <c r="D15" s="75">
        <v>40</v>
      </c>
      <c r="E15" s="75">
        <v>12.7</v>
      </c>
      <c r="F15" s="75">
        <v>4</v>
      </c>
      <c r="G15" s="76">
        <v>0.05</v>
      </c>
      <c r="H15" s="69">
        <f t="shared" si="0"/>
        <v>0</v>
      </c>
      <c r="I15" s="75"/>
      <c r="J15" s="75" t="s">
        <v>146</v>
      </c>
      <c r="K15" s="60"/>
      <c r="L15" s="2"/>
      <c r="M15" s="2"/>
      <c r="N15" s="3"/>
      <c r="O15" s="3"/>
      <c r="P15" s="3"/>
      <c r="Q15" s="3"/>
    </row>
    <row r="16" spans="1:17" ht="16.5" x14ac:dyDescent="0.3">
      <c r="A16" s="1">
        <v>12</v>
      </c>
      <c r="B16" s="73" t="s">
        <v>78</v>
      </c>
      <c r="C16" s="74" t="s">
        <v>69</v>
      </c>
      <c r="D16" s="75">
        <v>27</v>
      </c>
      <c r="E16" s="75">
        <v>8.6</v>
      </c>
      <c r="F16" s="75">
        <v>2</v>
      </c>
      <c r="G16" s="76">
        <v>0.01</v>
      </c>
      <c r="H16" s="69">
        <f t="shared" si="0"/>
        <v>0</v>
      </c>
      <c r="I16" s="75"/>
      <c r="J16" s="75" t="s">
        <v>146</v>
      </c>
      <c r="K16" s="60"/>
      <c r="L16" s="2"/>
      <c r="M16" s="2"/>
      <c r="N16" s="3"/>
      <c r="O16" s="3"/>
      <c r="P16" s="3"/>
      <c r="Q16" s="3"/>
    </row>
    <row r="17" spans="1:17" ht="16.5" x14ac:dyDescent="0.3">
      <c r="A17" s="1">
        <v>13</v>
      </c>
      <c r="B17" s="73" t="s">
        <v>79</v>
      </c>
      <c r="C17" s="74" t="s">
        <v>70</v>
      </c>
      <c r="D17" s="75" t="s">
        <v>102</v>
      </c>
      <c r="E17" s="75" t="s">
        <v>125</v>
      </c>
      <c r="F17" s="75">
        <v>3</v>
      </c>
      <c r="G17" s="76">
        <v>0.01</v>
      </c>
      <c r="H17" s="69">
        <f t="shared" si="0"/>
        <v>0</v>
      </c>
      <c r="I17" s="75"/>
      <c r="J17" s="75" t="s">
        <v>146</v>
      </c>
      <c r="K17" s="60"/>
      <c r="L17" s="2"/>
      <c r="M17" s="2"/>
      <c r="N17" s="3"/>
      <c r="O17" s="3"/>
      <c r="P17" s="3"/>
      <c r="Q17" s="3"/>
    </row>
    <row r="18" spans="1:17" ht="16.5" x14ac:dyDescent="0.3">
      <c r="A18" s="1">
        <v>14</v>
      </c>
      <c r="B18" s="73" t="s">
        <v>80</v>
      </c>
      <c r="C18" s="74" t="s">
        <v>71</v>
      </c>
      <c r="D18" s="75">
        <v>19</v>
      </c>
      <c r="E18" s="75">
        <v>6.1</v>
      </c>
      <c r="F18" s="75">
        <v>2</v>
      </c>
      <c r="G18" s="76">
        <v>0.01</v>
      </c>
      <c r="H18" s="69">
        <f t="shared" si="0"/>
        <v>0</v>
      </c>
      <c r="I18" s="75"/>
      <c r="J18" s="75" t="s">
        <v>146</v>
      </c>
      <c r="K18" s="78"/>
      <c r="L18" s="2"/>
      <c r="M18" s="2"/>
      <c r="N18" s="3"/>
      <c r="O18" s="3"/>
      <c r="P18" s="3"/>
      <c r="Q18" s="3"/>
    </row>
    <row r="19" spans="1:17" ht="15.75" customHeight="1" x14ac:dyDescent="0.3">
      <c r="A19" s="1">
        <v>15</v>
      </c>
      <c r="B19" s="73" t="s">
        <v>80</v>
      </c>
      <c r="C19" s="74" t="s">
        <v>71</v>
      </c>
      <c r="D19" s="75" t="s">
        <v>103</v>
      </c>
      <c r="E19" s="75" t="s">
        <v>126</v>
      </c>
      <c r="F19" s="75">
        <v>8</v>
      </c>
      <c r="G19" s="76">
        <v>3.6</v>
      </c>
      <c r="H19" s="69">
        <f t="shared" si="0"/>
        <v>0</v>
      </c>
      <c r="I19" s="75"/>
      <c r="J19" s="77" t="s">
        <v>50</v>
      </c>
      <c r="K19" s="78"/>
      <c r="L19" s="2"/>
      <c r="M19" s="2"/>
      <c r="N19" s="3"/>
      <c r="O19" s="3"/>
      <c r="P19" s="3"/>
      <c r="Q19" s="3"/>
    </row>
    <row r="20" spans="1:17" ht="16.5" x14ac:dyDescent="0.3">
      <c r="A20" s="1">
        <v>16</v>
      </c>
      <c r="B20" s="73" t="s">
        <v>80</v>
      </c>
      <c r="C20" s="74" t="s">
        <v>64</v>
      </c>
      <c r="D20" s="75">
        <v>175</v>
      </c>
      <c r="E20" s="75">
        <v>55.7</v>
      </c>
      <c r="F20" s="75">
        <v>8</v>
      </c>
      <c r="G20" s="76">
        <v>1.7</v>
      </c>
      <c r="H20" s="69">
        <f t="shared" si="0"/>
        <v>0</v>
      </c>
      <c r="I20" s="75"/>
      <c r="J20" s="77" t="s">
        <v>50</v>
      </c>
      <c r="K20" s="78"/>
      <c r="L20" s="2"/>
      <c r="M20" s="2"/>
      <c r="N20" s="3"/>
      <c r="O20" s="3"/>
      <c r="P20" s="3"/>
      <c r="Q20" s="3"/>
    </row>
    <row r="21" spans="1:17" ht="16.5" x14ac:dyDescent="0.3">
      <c r="A21" s="1">
        <v>17</v>
      </c>
      <c r="B21" s="73" t="s">
        <v>80</v>
      </c>
      <c r="C21" s="74" t="s">
        <v>67</v>
      </c>
      <c r="D21" s="75" t="s">
        <v>104</v>
      </c>
      <c r="E21" s="75" t="s">
        <v>127</v>
      </c>
      <c r="F21" s="75">
        <v>5</v>
      </c>
      <c r="G21" s="76">
        <v>0.8</v>
      </c>
      <c r="H21" s="69">
        <f t="shared" si="0"/>
        <v>0</v>
      </c>
      <c r="I21" s="75"/>
      <c r="J21" s="77" t="s">
        <v>50</v>
      </c>
      <c r="K21" s="78"/>
      <c r="L21" s="2"/>
      <c r="M21" s="2"/>
      <c r="N21" s="3"/>
      <c r="O21" s="3"/>
      <c r="P21" s="3"/>
      <c r="Q21" s="3"/>
    </row>
    <row r="22" spans="1:17" ht="16.5" x14ac:dyDescent="0.3">
      <c r="A22" s="1">
        <v>18</v>
      </c>
      <c r="B22" s="73" t="s">
        <v>81</v>
      </c>
      <c r="C22" s="74" t="s">
        <v>72</v>
      </c>
      <c r="D22" s="75">
        <v>25</v>
      </c>
      <c r="E22" s="75">
        <v>8</v>
      </c>
      <c r="F22" s="75">
        <v>2</v>
      </c>
      <c r="G22" s="76">
        <v>0.01</v>
      </c>
      <c r="H22" s="69">
        <f t="shared" si="0"/>
        <v>0</v>
      </c>
      <c r="I22" s="75"/>
      <c r="J22" s="75" t="s">
        <v>146</v>
      </c>
      <c r="K22" s="78"/>
      <c r="L22" s="2"/>
      <c r="M22" s="2"/>
      <c r="N22" s="3"/>
      <c r="O22" s="3"/>
      <c r="P22" s="3"/>
      <c r="Q22" s="3"/>
    </row>
    <row r="23" spans="1:17" ht="16.5" x14ac:dyDescent="0.3">
      <c r="A23" s="1">
        <v>19</v>
      </c>
      <c r="B23" s="73" t="s">
        <v>81</v>
      </c>
      <c r="C23" s="74" t="s">
        <v>73</v>
      </c>
      <c r="D23" s="75">
        <v>30</v>
      </c>
      <c r="E23" s="75">
        <v>9.6</v>
      </c>
      <c r="F23" s="75">
        <v>3</v>
      </c>
      <c r="G23" s="76">
        <v>0.01</v>
      </c>
      <c r="H23" s="69">
        <f t="shared" si="0"/>
        <v>0</v>
      </c>
      <c r="I23" s="75"/>
      <c r="J23" s="75" t="s">
        <v>146</v>
      </c>
      <c r="K23" s="78"/>
      <c r="L23" s="2"/>
      <c r="M23" s="2"/>
      <c r="N23" s="3"/>
      <c r="O23" s="3"/>
      <c r="P23" s="3"/>
      <c r="Q23" s="3"/>
    </row>
    <row r="24" spans="1:17" ht="16.5" x14ac:dyDescent="0.3">
      <c r="A24" s="1">
        <v>20</v>
      </c>
      <c r="B24" s="73" t="s">
        <v>81</v>
      </c>
      <c r="C24" s="74" t="s">
        <v>74</v>
      </c>
      <c r="D24" s="75">
        <v>25</v>
      </c>
      <c r="E24" s="75">
        <v>8</v>
      </c>
      <c r="F24" s="75">
        <v>2</v>
      </c>
      <c r="G24" s="76">
        <v>0.01</v>
      </c>
      <c r="H24" s="69">
        <f t="shared" si="0"/>
        <v>0</v>
      </c>
      <c r="I24" s="75"/>
      <c r="J24" s="75" t="s">
        <v>146</v>
      </c>
      <c r="K24" s="78"/>
      <c r="L24" s="2"/>
      <c r="M24" s="2"/>
      <c r="N24" s="3"/>
      <c r="O24" s="3"/>
      <c r="P24" s="3"/>
      <c r="Q24" s="3"/>
    </row>
    <row r="25" spans="1:17" ht="16.5" x14ac:dyDescent="0.3">
      <c r="A25" s="1">
        <v>21</v>
      </c>
      <c r="B25" s="73" t="s">
        <v>81</v>
      </c>
      <c r="C25" s="74" t="s">
        <v>60</v>
      </c>
      <c r="D25" s="75" t="s">
        <v>105</v>
      </c>
      <c r="E25" s="75" t="s">
        <v>128</v>
      </c>
      <c r="F25" s="75">
        <v>3</v>
      </c>
      <c r="G25" s="76">
        <v>0.01</v>
      </c>
      <c r="H25" s="69">
        <f t="shared" si="0"/>
        <v>0</v>
      </c>
      <c r="I25" s="75"/>
      <c r="J25" s="75" t="s">
        <v>146</v>
      </c>
      <c r="K25" s="78"/>
      <c r="L25" s="2"/>
      <c r="M25" s="2"/>
      <c r="N25" s="3"/>
      <c r="O25" s="3"/>
      <c r="P25" s="3"/>
      <c r="Q25" s="3"/>
    </row>
    <row r="26" spans="1:17" ht="16.5" x14ac:dyDescent="0.3">
      <c r="A26" s="1">
        <v>22</v>
      </c>
      <c r="B26" s="73" t="s">
        <v>81</v>
      </c>
      <c r="C26" s="74" t="s">
        <v>75</v>
      </c>
      <c r="D26" s="75" t="s">
        <v>106</v>
      </c>
      <c r="E26" s="75" t="s">
        <v>129</v>
      </c>
      <c r="F26" s="75">
        <v>8</v>
      </c>
      <c r="G26" s="76">
        <v>0.2</v>
      </c>
      <c r="H26" s="69">
        <f t="shared" si="0"/>
        <v>0</v>
      </c>
      <c r="I26" s="75"/>
      <c r="J26" s="75" t="s">
        <v>146</v>
      </c>
      <c r="K26" s="78"/>
      <c r="L26" s="2"/>
      <c r="M26" s="2"/>
      <c r="N26" s="3"/>
      <c r="O26" s="3"/>
      <c r="P26" s="3"/>
      <c r="Q26" s="3"/>
    </row>
    <row r="27" spans="1:17" ht="16.5" x14ac:dyDescent="0.3">
      <c r="A27" s="1">
        <v>23</v>
      </c>
      <c r="B27" s="73" t="s">
        <v>82</v>
      </c>
      <c r="C27" s="74" t="s">
        <v>63</v>
      </c>
      <c r="D27" s="75">
        <v>25</v>
      </c>
      <c r="E27" s="75">
        <v>8</v>
      </c>
      <c r="F27" s="75">
        <v>2</v>
      </c>
      <c r="G27" s="76">
        <v>0.01</v>
      </c>
      <c r="H27" s="69">
        <f t="shared" si="0"/>
        <v>0</v>
      </c>
      <c r="I27" s="75"/>
      <c r="J27" s="75" t="s">
        <v>146</v>
      </c>
      <c r="K27" s="78"/>
      <c r="L27" s="2"/>
      <c r="M27" s="2"/>
      <c r="N27" s="3"/>
      <c r="O27" s="3"/>
      <c r="P27" s="3"/>
      <c r="Q27" s="3"/>
    </row>
    <row r="28" spans="1:17" ht="16.5" x14ac:dyDescent="0.3">
      <c r="A28" s="1">
        <v>24</v>
      </c>
      <c r="B28" s="73" t="s">
        <v>82</v>
      </c>
      <c r="C28" s="74" t="s">
        <v>64</v>
      </c>
      <c r="D28" s="75">
        <v>30</v>
      </c>
      <c r="E28" s="75">
        <v>9.6</v>
      </c>
      <c r="F28" s="75">
        <v>2</v>
      </c>
      <c r="G28" s="76">
        <v>0.01</v>
      </c>
      <c r="H28" s="69">
        <f t="shared" si="0"/>
        <v>0</v>
      </c>
      <c r="I28" s="75"/>
      <c r="J28" s="75" t="s">
        <v>146</v>
      </c>
      <c r="K28" s="78"/>
      <c r="L28" s="2"/>
      <c r="M28" s="2"/>
      <c r="N28" s="3"/>
      <c r="O28" s="3"/>
      <c r="P28" s="3"/>
      <c r="Q28" s="3"/>
    </row>
    <row r="29" spans="1:17" ht="16.5" x14ac:dyDescent="0.3">
      <c r="A29" s="1">
        <v>25</v>
      </c>
      <c r="B29" s="73" t="s">
        <v>82</v>
      </c>
      <c r="C29" s="74" t="s">
        <v>64</v>
      </c>
      <c r="D29" s="75">
        <v>30</v>
      </c>
      <c r="E29" s="75">
        <v>9.6</v>
      </c>
      <c r="F29" s="75">
        <v>2</v>
      </c>
      <c r="G29" s="76">
        <v>0.01</v>
      </c>
      <c r="H29" s="69">
        <f t="shared" si="0"/>
        <v>0</v>
      </c>
      <c r="I29" s="75"/>
      <c r="J29" s="75" t="s">
        <v>146</v>
      </c>
      <c r="K29" s="78"/>
      <c r="L29" s="2"/>
      <c r="M29" s="2"/>
      <c r="N29" s="3"/>
      <c r="O29" s="3"/>
      <c r="P29" s="3"/>
      <c r="Q29" s="3"/>
    </row>
    <row r="30" spans="1:17" ht="16.5" x14ac:dyDescent="0.3">
      <c r="A30" s="1">
        <v>26</v>
      </c>
      <c r="B30" s="73" t="s">
        <v>84</v>
      </c>
      <c r="C30" s="74" t="s">
        <v>83</v>
      </c>
      <c r="D30" s="75">
        <v>20</v>
      </c>
      <c r="E30" s="75">
        <v>6.4</v>
      </c>
      <c r="F30" s="75">
        <v>2</v>
      </c>
      <c r="G30" s="76">
        <v>0.01</v>
      </c>
      <c r="H30" s="69">
        <f t="shared" si="0"/>
        <v>0</v>
      </c>
      <c r="I30" s="75"/>
      <c r="J30" s="75" t="s">
        <v>146</v>
      </c>
      <c r="K30" s="78"/>
      <c r="L30" s="2"/>
      <c r="M30" s="2"/>
      <c r="N30" s="3"/>
      <c r="O30" s="3"/>
      <c r="P30" s="3"/>
      <c r="Q30" s="3"/>
    </row>
    <row r="31" spans="1:17" ht="16.5" x14ac:dyDescent="0.3">
      <c r="A31" s="1">
        <v>27</v>
      </c>
      <c r="B31" s="73" t="s">
        <v>84</v>
      </c>
      <c r="C31" s="74" t="s">
        <v>64</v>
      </c>
      <c r="D31" s="75">
        <v>45</v>
      </c>
      <c r="E31" s="75">
        <v>14.3</v>
      </c>
      <c r="F31" s="75">
        <v>3</v>
      </c>
      <c r="G31" s="76">
        <v>0.04</v>
      </c>
      <c r="H31" s="69">
        <f t="shared" si="0"/>
        <v>0</v>
      </c>
      <c r="I31" s="75"/>
      <c r="J31" s="75" t="s">
        <v>146</v>
      </c>
      <c r="K31" s="78"/>
      <c r="L31" s="2"/>
      <c r="M31" s="2"/>
      <c r="N31" s="3"/>
      <c r="O31" s="3"/>
      <c r="P31" s="3"/>
      <c r="Q31" s="3"/>
    </row>
    <row r="32" spans="1:17" ht="16.5" x14ac:dyDescent="0.3">
      <c r="A32" s="1">
        <v>28</v>
      </c>
      <c r="B32" s="73" t="s">
        <v>84</v>
      </c>
      <c r="C32" s="74" t="s">
        <v>64</v>
      </c>
      <c r="D32" s="75">
        <v>40</v>
      </c>
      <c r="E32" s="75">
        <v>12.7</v>
      </c>
      <c r="F32" s="75">
        <v>3</v>
      </c>
      <c r="G32" s="76">
        <v>0.04</v>
      </c>
      <c r="H32" s="69">
        <f t="shared" si="0"/>
        <v>0</v>
      </c>
      <c r="I32" s="75"/>
      <c r="J32" s="75" t="s">
        <v>146</v>
      </c>
      <c r="K32" s="78"/>
      <c r="L32" s="2"/>
      <c r="M32" s="2"/>
      <c r="N32" s="3"/>
      <c r="O32" s="3"/>
      <c r="P32" s="3"/>
      <c r="Q32" s="3"/>
    </row>
    <row r="33" spans="1:17" ht="16.5" x14ac:dyDescent="0.3">
      <c r="A33" s="1">
        <v>29</v>
      </c>
      <c r="B33" s="73" t="s">
        <v>84</v>
      </c>
      <c r="C33" s="74" t="s">
        <v>85</v>
      </c>
      <c r="D33" s="75" t="s">
        <v>107</v>
      </c>
      <c r="E33" s="75" t="s">
        <v>130</v>
      </c>
      <c r="F33" s="75">
        <v>5</v>
      </c>
      <c r="G33" s="76">
        <v>1.1000000000000001</v>
      </c>
      <c r="H33" s="69">
        <f t="shared" si="0"/>
        <v>0</v>
      </c>
      <c r="I33" s="75"/>
      <c r="J33" s="77" t="s">
        <v>50</v>
      </c>
      <c r="K33" s="78"/>
      <c r="L33" s="2"/>
      <c r="M33" s="2"/>
      <c r="N33" s="3"/>
      <c r="O33" s="3"/>
      <c r="P33" s="3"/>
      <c r="Q33" s="3"/>
    </row>
    <row r="34" spans="1:17" ht="16.5" x14ac:dyDescent="0.3">
      <c r="A34" s="1">
        <v>30</v>
      </c>
      <c r="B34" s="73" t="s">
        <v>84</v>
      </c>
      <c r="C34" s="74" t="s">
        <v>86</v>
      </c>
      <c r="D34" s="75">
        <v>45</v>
      </c>
      <c r="E34" s="75">
        <v>14.3</v>
      </c>
      <c r="F34" s="75">
        <v>3</v>
      </c>
      <c r="G34" s="76">
        <v>0.04</v>
      </c>
      <c r="H34" s="69">
        <f t="shared" si="0"/>
        <v>0</v>
      </c>
      <c r="I34" s="75"/>
      <c r="J34" s="75" t="s">
        <v>146</v>
      </c>
      <c r="K34" s="78"/>
      <c r="L34" s="2"/>
      <c r="M34" s="2"/>
      <c r="N34" s="3"/>
      <c r="O34" s="3"/>
      <c r="P34" s="3"/>
      <c r="Q34" s="3"/>
    </row>
    <row r="35" spans="1:17" ht="16.5" x14ac:dyDescent="0.3">
      <c r="A35" s="1">
        <v>31</v>
      </c>
      <c r="B35" s="73" t="s">
        <v>87</v>
      </c>
      <c r="C35" s="74" t="s">
        <v>63</v>
      </c>
      <c r="D35" s="75" t="s">
        <v>108</v>
      </c>
      <c r="E35" s="75" t="s">
        <v>131</v>
      </c>
      <c r="F35" s="75">
        <v>3</v>
      </c>
      <c r="G35" s="76">
        <v>0.15</v>
      </c>
      <c r="H35" s="69">
        <f t="shared" si="0"/>
        <v>0</v>
      </c>
      <c r="I35" s="75"/>
      <c r="J35" s="75" t="s">
        <v>146</v>
      </c>
      <c r="K35" s="78"/>
      <c r="L35" s="2"/>
      <c r="M35" s="2"/>
      <c r="N35" s="3"/>
      <c r="O35" s="3"/>
      <c r="P35" s="3"/>
      <c r="Q35" s="3"/>
    </row>
    <row r="36" spans="1:17" ht="16.5" x14ac:dyDescent="0.3">
      <c r="A36" s="1">
        <v>32</v>
      </c>
      <c r="B36" s="73" t="s">
        <v>87</v>
      </c>
      <c r="C36" s="74" t="s">
        <v>73</v>
      </c>
      <c r="D36" s="75">
        <v>55</v>
      </c>
      <c r="E36" s="75">
        <v>17.5</v>
      </c>
      <c r="F36" s="75">
        <v>4</v>
      </c>
      <c r="G36" s="76">
        <v>7.0000000000000007E-2</v>
      </c>
      <c r="H36" s="69">
        <f t="shared" si="0"/>
        <v>0</v>
      </c>
      <c r="I36" s="75"/>
      <c r="J36" s="77" t="s">
        <v>50</v>
      </c>
      <c r="K36" s="78"/>
      <c r="L36" s="2"/>
      <c r="M36" s="2"/>
      <c r="N36" s="3"/>
      <c r="O36" s="3"/>
      <c r="P36" s="3"/>
      <c r="Q36" s="3"/>
    </row>
    <row r="37" spans="1:17" ht="16.5" x14ac:dyDescent="0.3">
      <c r="A37" s="1">
        <v>33</v>
      </c>
      <c r="B37" s="73" t="s">
        <v>87</v>
      </c>
      <c r="C37" s="74" t="s">
        <v>63</v>
      </c>
      <c r="D37" s="75" t="s">
        <v>109</v>
      </c>
      <c r="E37" s="75" t="s">
        <v>132</v>
      </c>
      <c r="F37" s="75">
        <v>3</v>
      </c>
      <c r="G37" s="76">
        <v>0.26</v>
      </c>
      <c r="H37" s="69">
        <f t="shared" si="0"/>
        <v>0</v>
      </c>
      <c r="I37" s="75"/>
      <c r="J37" s="75" t="s">
        <v>146</v>
      </c>
      <c r="K37" s="78"/>
      <c r="L37" s="2"/>
      <c r="M37" s="2"/>
      <c r="N37" s="3"/>
      <c r="O37" s="3"/>
      <c r="P37" s="3"/>
      <c r="Q37" s="3"/>
    </row>
    <row r="38" spans="1:17" ht="16.5" x14ac:dyDescent="0.3">
      <c r="A38" s="1">
        <v>34</v>
      </c>
      <c r="B38" s="73" t="s">
        <v>87</v>
      </c>
      <c r="C38" s="74" t="s">
        <v>63</v>
      </c>
      <c r="D38" s="75" t="s">
        <v>110</v>
      </c>
      <c r="E38" s="75" t="s">
        <v>133</v>
      </c>
      <c r="F38" s="75">
        <v>4</v>
      </c>
      <c r="G38" s="76">
        <v>0.56000000000000005</v>
      </c>
      <c r="H38" s="69">
        <f t="shared" si="0"/>
        <v>0</v>
      </c>
      <c r="I38" s="75"/>
      <c r="J38" s="75" t="s">
        <v>146</v>
      </c>
      <c r="K38" s="78"/>
      <c r="L38" s="2"/>
      <c r="M38" s="2"/>
      <c r="N38" s="3"/>
      <c r="O38" s="3"/>
      <c r="P38" s="3"/>
      <c r="Q38" s="3"/>
    </row>
    <row r="39" spans="1:17" ht="16.5" x14ac:dyDescent="0.3">
      <c r="A39" s="1">
        <v>35</v>
      </c>
      <c r="B39" s="73" t="s">
        <v>87</v>
      </c>
      <c r="C39" s="74" t="s">
        <v>75</v>
      </c>
      <c r="D39" s="75">
        <v>65</v>
      </c>
      <c r="E39" s="75">
        <v>20.7</v>
      </c>
      <c r="F39" s="75">
        <v>4</v>
      </c>
      <c r="G39" s="76">
        <v>0.09</v>
      </c>
      <c r="H39" s="69">
        <f t="shared" si="0"/>
        <v>0</v>
      </c>
      <c r="I39" s="75"/>
      <c r="J39" s="77" t="s">
        <v>50</v>
      </c>
      <c r="K39" s="78"/>
      <c r="L39" s="2"/>
      <c r="M39" s="2"/>
      <c r="N39" s="3"/>
      <c r="O39" s="3"/>
      <c r="P39" s="3"/>
      <c r="Q39" s="3"/>
    </row>
    <row r="40" spans="1:17" ht="16.5" x14ac:dyDescent="0.3">
      <c r="A40" s="1">
        <v>36</v>
      </c>
      <c r="B40" s="73" t="s">
        <v>88</v>
      </c>
      <c r="C40" s="74" t="s">
        <v>89</v>
      </c>
      <c r="D40" s="75">
        <v>40</v>
      </c>
      <c r="E40" s="75">
        <v>12.7</v>
      </c>
      <c r="F40" s="75">
        <v>3</v>
      </c>
      <c r="G40" s="76">
        <v>0.04</v>
      </c>
      <c r="H40" s="69">
        <f t="shared" si="0"/>
        <v>0</v>
      </c>
      <c r="I40" s="75"/>
      <c r="J40" s="75" t="s">
        <v>146</v>
      </c>
      <c r="K40" s="78"/>
      <c r="L40" s="2"/>
      <c r="M40" s="2"/>
      <c r="N40" s="3"/>
      <c r="O40" s="3"/>
      <c r="P40" s="3"/>
      <c r="Q40" s="3"/>
    </row>
    <row r="41" spans="1:17" ht="16.5" x14ac:dyDescent="0.3">
      <c r="A41" s="1">
        <v>37</v>
      </c>
      <c r="B41" s="73" t="s">
        <v>88</v>
      </c>
      <c r="C41" s="74" t="s">
        <v>63</v>
      </c>
      <c r="D41" s="75">
        <v>38</v>
      </c>
      <c r="E41" s="75">
        <v>12.1</v>
      </c>
      <c r="F41" s="75">
        <v>3</v>
      </c>
      <c r="G41" s="76">
        <v>0.04</v>
      </c>
      <c r="H41" s="69">
        <f t="shared" si="0"/>
        <v>0</v>
      </c>
      <c r="I41" s="75"/>
      <c r="J41" s="75" t="s">
        <v>146</v>
      </c>
      <c r="K41" s="78"/>
      <c r="L41" s="2"/>
      <c r="M41" s="2"/>
      <c r="N41" s="3"/>
      <c r="O41" s="3"/>
      <c r="P41" s="3"/>
      <c r="Q41" s="3"/>
    </row>
    <row r="42" spans="1:17" ht="16.5" x14ac:dyDescent="0.3">
      <c r="A42" s="1">
        <v>38</v>
      </c>
      <c r="B42" s="73" t="s">
        <v>88</v>
      </c>
      <c r="C42" s="74" t="s">
        <v>90</v>
      </c>
      <c r="D42" s="75">
        <v>83</v>
      </c>
      <c r="E42" s="75">
        <v>26.4</v>
      </c>
      <c r="F42" s="75">
        <v>6</v>
      </c>
      <c r="G42" s="76">
        <v>0.28999999999999998</v>
      </c>
      <c r="H42" s="69">
        <f t="shared" si="0"/>
        <v>0</v>
      </c>
      <c r="I42" s="75"/>
      <c r="J42" s="77" t="s">
        <v>50</v>
      </c>
      <c r="K42" s="78"/>
      <c r="L42" s="2"/>
      <c r="M42" s="2"/>
      <c r="N42" s="3"/>
      <c r="O42" s="3"/>
      <c r="P42" s="3"/>
      <c r="Q42" s="3"/>
    </row>
    <row r="43" spans="1:17" ht="16.5" x14ac:dyDescent="0.3">
      <c r="A43" s="1">
        <v>39</v>
      </c>
      <c r="B43" s="73" t="s">
        <v>88</v>
      </c>
      <c r="C43" s="74" t="s">
        <v>91</v>
      </c>
      <c r="D43" s="75">
        <v>80</v>
      </c>
      <c r="E43" s="75">
        <v>25.5</v>
      </c>
      <c r="F43" s="75">
        <v>6</v>
      </c>
      <c r="G43" s="76">
        <v>0.23</v>
      </c>
      <c r="H43" s="69">
        <f t="shared" si="0"/>
        <v>0</v>
      </c>
      <c r="I43" s="75"/>
      <c r="J43" s="77" t="s">
        <v>50</v>
      </c>
      <c r="K43" s="78"/>
      <c r="L43" s="2"/>
      <c r="M43" s="2"/>
      <c r="N43" s="3"/>
      <c r="O43" s="3"/>
      <c r="P43" s="3"/>
      <c r="Q43" s="3"/>
    </row>
    <row r="44" spans="1:17" ht="16.5" x14ac:dyDescent="0.3">
      <c r="A44" s="1">
        <v>40</v>
      </c>
      <c r="B44" s="73" t="s">
        <v>88</v>
      </c>
      <c r="C44" s="74" t="s">
        <v>63</v>
      </c>
      <c r="D44" s="75" t="s">
        <v>111</v>
      </c>
      <c r="E44" s="75" t="s">
        <v>134</v>
      </c>
      <c r="F44" s="75">
        <v>3</v>
      </c>
      <c r="G44" s="76">
        <v>0.42</v>
      </c>
      <c r="H44" s="69">
        <f t="shared" si="0"/>
        <v>0</v>
      </c>
      <c r="I44" s="75"/>
      <c r="J44" s="77" t="s">
        <v>50</v>
      </c>
      <c r="K44" s="78"/>
      <c r="L44" s="2"/>
      <c r="M44" s="2"/>
      <c r="N44" s="3"/>
      <c r="O44" s="3"/>
      <c r="P44" s="3"/>
      <c r="Q44" s="3"/>
    </row>
    <row r="45" spans="1:17" ht="16.5" x14ac:dyDescent="0.3">
      <c r="A45" s="1">
        <v>41</v>
      </c>
      <c r="B45" s="73" t="s">
        <v>88</v>
      </c>
      <c r="C45" s="74" t="s">
        <v>70</v>
      </c>
      <c r="D45" s="75">
        <v>20</v>
      </c>
      <c r="E45" s="75">
        <v>6.4</v>
      </c>
      <c r="F45" s="75">
        <v>2</v>
      </c>
      <c r="G45" s="76">
        <v>0.01</v>
      </c>
      <c r="H45" s="69">
        <f t="shared" si="0"/>
        <v>0</v>
      </c>
      <c r="I45" s="75"/>
      <c r="J45" s="75" t="s">
        <v>146</v>
      </c>
      <c r="K45" s="78"/>
      <c r="L45" s="2"/>
      <c r="M45" s="2"/>
      <c r="N45" s="3"/>
      <c r="O45" s="3"/>
      <c r="P45" s="3"/>
      <c r="Q45" s="3"/>
    </row>
    <row r="46" spans="1:17" ht="16.5" x14ac:dyDescent="0.3">
      <c r="A46" s="1">
        <v>42</v>
      </c>
      <c r="B46" s="73" t="s">
        <v>88</v>
      </c>
      <c r="C46" s="74" t="s">
        <v>92</v>
      </c>
      <c r="D46" s="75">
        <v>17</v>
      </c>
      <c r="E46" s="75">
        <v>5.4</v>
      </c>
      <c r="F46" s="75">
        <v>2</v>
      </c>
      <c r="G46" s="76">
        <v>0.01</v>
      </c>
      <c r="H46" s="69">
        <f t="shared" si="0"/>
        <v>0</v>
      </c>
      <c r="I46" s="75"/>
      <c r="J46" s="75" t="s">
        <v>146</v>
      </c>
      <c r="K46" s="78"/>
      <c r="L46" s="2"/>
      <c r="M46" s="2"/>
      <c r="N46" s="3"/>
      <c r="O46" s="3"/>
      <c r="P46" s="3"/>
      <c r="Q46" s="3"/>
    </row>
    <row r="47" spans="1:17" ht="16.5" x14ac:dyDescent="0.3">
      <c r="A47" s="1">
        <v>43</v>
      </c>
      <c r="B47" s="73" t="s">
        <v>88</v>
      </c>
      <c r="C47" s="74" t="s">
        <v>63</v>
      </c>
      <c r="D47" s="75" t="s">
        <v>112</v>
      </c>
      <c r="E47" s="75" t="s">
        <v>135</v>
      </c>
      <c r="F47" s="75">
        <v>3</v>
      </c>
      <c r="G47" s="76">
        <v>0.47</v>
      </c>
      <c r="H47" s="69">
        <f t="shared" si="0"/>
        <v>0</v>
      </c>
      <c r="I47" s="75"/>
      <c r="J47" s="77" t="s">
        <v>50</v>
      </c>
      <c r="K47" s="78"/>
      <c r="L47" s="2"/>
      <c r="M47" s="2"/>
      <c r="N47" s="3"/>
      <c r="O47" s="3"/>
      <c r="P47" s="3"/>
      <c r="Q47" s="3"/>
    </row>
    <row r="48" spans="1:17" ht="16.5" x14ac:dyDescent="0.3">
      <c r="A48" s="1">
        <v>44</v>
      </c>
      <c r="B48" s="73" t="s">
        <v>88</v>
      </c>
      <c r="C48" s="74" t="s">
        <v>90</v>
      </c>
      <c r="D48" s="75" t="s">
        <v>113</v>
      </c>
      <c r="E48" s="75" t="s">
        <v>136</v>
      </c>
      <c r="F48" s="75">
        <v>3</v>
      </c>
      <c r="G48" s="76">
        <v>0.11</v>
      </c>
      <c r="H48" s="69">
        <f t="shared" si="0"/>
        <v>0</v>
      </c>
      <c r="I48" s="75"/>
      <c r="J48" s="75" t="s">
        <v>146</v>
      </c>
      <c r="K48" s="78"/>
      <c r="L48" s="2"/>
      <c r="M48" s="2"/>
      <c r="N48" s="3"/>
      <c r="O48" s="3"/>
      <c r="P48" s="3"/>
      <c r="Q48" s="3"/>
    </row>
    <row r="49" spans="1:17" ht="16.5" x14ac:dyDescent="0.3">
      <c r="A49" s="1">
        <v>45</v>
      </c>
      <c r="B49" s="73" t="s">
        <v>88</v>
      </c>
      <c r="C49" s="74" t="s">
        <v>64</v>
      </c>
      <c r="D49" s="75">
        <v>45</v>
      </c>
      <c r="E49" s="75">
        <v>14.3</v>
      </c>
      <c r="F49" s="75">
        <v>3</v>
      </c>
      <c r="G49" s="76">
        <v>0.04</v>
      </c>
      <c r="H49" s="69">
        <f t="shared" si="0"/>
        <v>0</v>
      </c>
      <c r="I49" s="75"/>
      <c r="J49" s="75" t="s">
        <v>146</v>
      </c>
      <c r="K49" s="78"/>
      <c r="L49" s="2"/>
      <c r="M49" s="2"/>
      <c r="N49" s="3"/>
      <c r="O49" s="3"/>
      <c r="P49" s="3"/>
      <c r="Q49" s="3"/>
    </row>
    <row r="50" spans="1:17" ht="16.5" x14ac:dyDescent="0.3">
      <c r="A50" s="1">
        <v>46</v>
      </c>
      <c r="B50" s="73" t="s">
        <v>88</v>
      </c>
      <c r="C50" s="74" t="s">
        <v>93</v>
      </c>
      <c r="D50" s="75" t="s">
        <v>114</v>
      </c>
      <c r="E50" s="75" t="s">
        <v>137</v>
      </c>
      <c r="F50" s="75">
        <v>3</v>
      </c>
      <c r="G50" s="76">
        <v>0.05</v>
      </c>
      <c r="H50" s="69">
        <f t="shared" si="0"/>
        <v>0</v>
      </c>
      <c r="I50" s="75"/>
      <c r="J50" s="75" t="s">
        <v>146</v>
      </c>
      <c r="K50" s="78"/>
      <c r="L50" s="2"/>
      <c r="M50" s="2"/>
      <c r="N50" s="3"/>
      <c r="O50" s="3"/>
      <c r="P50" s="3"/>
      <c r="Q50" s="3"/>
    </row>
    <row r="51" spans="1:17" ht="16.5" x14ac:dyDescent="0.3">
      <c r="A51" s="1">
        <v>47</v>
      </c>
      <c r="B51" s="73" t="s">
        <v>88</v>
      </c>
      <c r="C51" s="74" t="s">
        <v>90</v>
      </c>
      <c r="D51" s="75" t="s">
        <v>115</v>
      </c>
      <c r="E51" s="75" t="s">
        <v>138</v>
      </c>
      <c r="F51" s="75">
        <v>3</v>
      </c>
      <c r="G51" s="76">
        <v>0.03</v>
      </c>
      <c r="H51" s="69">
        <f t="shared" si="0"/>
        <v>0</v>
      </c>
      <c r="I51" s="75"/>
      <c r="J51" s="75" t="s">
        <v>146</v>
      </c>
      <c r="K51" s="78"/>
      <c r="L51" s="2"/>
      <c r="M51" s="2"/>
      <c r="N51" s="3"/>
      <c r="O51" s="3"/>
      <c r="P51" s="3"/>
      <c r="Q51" s="3"/>
    </row>
    <row r="52" spans="1:17" ht="16.5" x14ac:dyDescent="0.3">
      <c r="A52" s="1">
        <v>48</v>
      </c>
      <c r="B52" s="73" t="s">
        <v>88</v>
      </c>
      <c r="C52" s="74" t="s">
        <v>64</v>
      </c>
      <c r="D52" s="75" t="s">
        <v>116</v>
      </c>
      <c r="E52" s="75" t="s">
        <v>139</v>
      </c>
      <c r="F52" s="75">
        <v>3</v>
      </c>
      <c r="G52" s="76">
        <v>0.8</v>
      </c>
      <c r="H52" s="69">
        <f t="shared" si="0"/>
        <v>0</v>
      </c>
      <c r="I52" s="75"/>
      <c r="J52" s="75" t="s">
        <v>146</v>
      </c>
      <c r="K52" s="78"/>
      <c r="L52" s="2"/>
      <c r="M52" s="2"/>
      <c r="N52" s="3"/>
      <c r="O52" s="3"/>
      <c r="P52" s="3"/>
      <c r="Q52" s="3"/>
    </row>
    <row r="53" spans="1:17" ht="16.5" x14ac:dyDescent="0.3">
      <c r="A53" s="1">
        <v>49</v>
      </c>
      <c r="B53" s="73" t="s">
        <v>88</v>
      </c>
      <c r="C53" s="74" t="s">
        <v>94</v>
      </c>
      <c r="D53" s="75" t="s">
        <v>117</v>
      </c>
      <c r="E53" s="75" t="s">
        <v>140</v>
      </c>
      <c r="F53" s="75">
        <v>3</v>
      </c>
      <c r="G53" s="76">
        <v>0.01</v>
      </c>
      <c r="H53" s="69">
        <f t="shared" si="0"/>
        <v>0</v>
      </c>
      <c r="I53" s="75"/>
      <c r="J53" s="75" t="s">
        <v>146</v>
      </c>
      <c r="K53" s="78"/>
      <c r="L53" s="2"/>
      <c r="M53" s="2"/>
      <c r="N53" s="3"/>
      <c r="O53" s="3"/>
      <c r="P53" s="3"/>
      <c r="Q53" s="3"/>
    </row>
    <row r="54" spans="1:17" ht="16.5" x14ac:dyDescent="0.3">
      <c r="A54" s="1">
        <v>50</v>
      </c>
      <c r="B54" s="73" t="s">
        <v>88</v>
      </c>
      <c r="C54" s="74" t="s">
        <v>95</v>
      </c>
      <c r="D54" s="75" t="s">
        <v>118</v>
      </c>
      <c r="E54" s="75" t="s">
        <v>141</v>
      </c>
      <c r="F54" s="75">
        <v>3</v>
      </c>
      <c r="G54" s="76">
        <v>0.1</v>
      </c>
      <c r="H54" s="69">
        <f t="shared" si="0"/>
        <v>0</v>
      </c>
      <c r="I54" s="75"/>
      <c r="J54" s="75" t="s">
        <v>146</v>
      </c>
      <c r="K54" s="78"/>
      <c r="L54" s="2"/>
      <c r="M54" s="2"/>
      <c r="N54" s="3"/>
      <c r="O54" s="3"/>
      <c r="P54" s="3"/>
      <c r="Q54" s="3"/>
    </row>
    <row r="55" spans="1:17" ht="16.5" x14ac:dyDescent="0.3">
      <c r="A55" s="1">
        <v>51</v>
      </c>
      <c r="B55" s="73" t="s">
        <v>88</v>
      </c>
      <c r="C55" s="74" t="s">
        <v>95</v>
      </c>
      <c r="D55" s="75" t="s">
        <v>119</v>
      </c>
      <c r="E55" s="75" t="s">
        <v>142</v>
      </c>
      <c r="F55" s="75">
        <v>3</v>
      </c>
      <c r="G55" s="76">
        <v>0.01</v>
      </c>
      <c r="H55" s="69">
        <f t="shared" si="0"/>
        <v>0</v>
      </c>
      <c r="I55" s="75"/>
      <c r="J55" s="75" t="s">
        <v>146</v>
      </c>
      <c r="K55" s="78"/>
      <c r="L55" s="2"/>
      <c r="M55" s="2"/>
      <c r="N55" s="3"/>
      <c r="O55" s="3"/>
      <c r="P55" s="3"/>
      <c r="Q55" s="3"/>
    </row>
    <row r="56" spans="1:17" ht="16.5" x14ac:dyDescent="0.3">
      <c r="A56" s="1">
        <v>52</v>
      </c>
      <c r="B56" s="73" t="s">
        <v>88</v>
      </c>
      <c r="C56" s="74" t="s">
        <v>95</v>
      </c>
      <c r="D56" s="75" t="s">
        <v>120</v>
      </c>
      <c r="E56" s="75" t="s">
        <v>143</v>
      </c>
      <c r="F56" s="75">
        <v>5</v>
      </c>
      <c r="G56" s="76">
        <v>0.15</v>
      </c>
      <c r="H56" s="69">
        <f t="shared" si="0"/>
        <v>0</v>
      </c>
      <c r="I56" s="75"/>
      <c r="J56" s="77" t="s">
        <v>50</v>
      </c>
      <c r="K56" s="78"/>
      <c r="L56" s="2"/>
      <c r="M56" s="2"/>
      <c r="N56" s="3"/>
      <c r="O56" s="3"/>
      <c r="P56" s="3"/>
      <c r="Q56" s="3"/>
    </row>
    <row r="57" spans="1:17" ht="16.5" x14ac:dyDescent="0.3">
      <c r="A57" s="1">
        <v>53</v>
      </c>
      <c r="B57" s="73" t="s">
        <v>88</v>
      </c>
      <c r="C57" s="74" t="s">
        <v>62</v>
      </c>
      <c r="D57" s="75">
        <v>35</v>
      </c>
      <c r="E57" s="75">
        <v>11.1</v>
      </c>
      <c r="F57" s="75">
        <v>3</v>
      </c>
      <c r="G57" s="76">
        <v>0.01</v>
      </c>
      <c r="H57" s="69">
        <f t="shared" si="0"/>
        <v>0</v>
      </c>
      <c r="I57" s="75"/>
      <c r="J57" s="75" t="s">
        <v>146</v>
      </c>
      <c r="K57" s="78"/>
      <c r="L57" s="2"/>
      <c r="M57" s="2"/>
      <c r="N57" s="3"/>
      <c r="O57" s="3"/>
      <c r="P57" s="3"/>
      <c r="Q57" s="3"/>
    </row>
    <row r="58" spans="1:17" ht="16.5" x14ac:dyDescent="0.3">
      <c r="A58" s="1">
        <v>54</v>
      </c>
      <c r="B58" s="73"/>
      <c r="C58" s="74" t="s">
        <v>96</v>
      </c>
      <c r="D58" s="75" t="s">
        <v>121</v>
      </c>
      <c r="E58" s="75"/>
      <c r="F58" s="75">
        <v>3</v>
      </c>
      <c r="G58" s="76">
        <v>0.01</v>
      </c>
      <c r="H58" s="69">
        <f t="shared" si="0"/>
        <v>0</v>
      </c>
      <c r="I58" s="75"/>
      <c r="J58" s="75" t="s">
        <v>146</v>
      </c>
      <c r="K58" s="78"/>
      <c r="L58" s="2"/>
      <c r="M58" s="2"/>
      <c r="N58" s="3"/>
      <c r="O58" s="3"/>
      <c r="P58" s="3"/>
      <c r="Q58" s="3"/>
    </row>
    <row r="59" spans="1:17" ht="16.5" x14ac:dyDescent="0.3">
      <c r="A59" s="1">
        <v>55</v>
      </c>
      <c r="B59" s="73"/>
      <c r="C59" s="74" t="s">
        <v>75</v>
      </c>
      <c r="D59" s="75" t="s">
        <v>121</v>
      </c>
      <c r="E59" s="75"/>
      <c r="F59" s="75">
        <v>3</v>
      </c>
      <c r="G59" s="76">
        <v>0.01</v>
      </c>
      <c r="H59" s="69">
        <f t="shared" si="0"/>
        <v>0</v>
      </c>
      <c r="I59" s="75"/>
      <c r="J59" s="75" t="s">
        <v>146</v>
      </c>
      <c r="K59" s="78"/>
      <c r="L59" s="2"/>
      <c r="M59" s="2"/>
      <c r="N59" s="3"/>
      <c r="O59" s="3"/>
      <c r="P59" s="3"/>
      <c r="Q59" s="3"/>
    </row>
    <row r="60" spans="1:17" ht="16.5" x14ac:dyDescent="0.3">
      <c r="A60" s="1">
        <v>56</v>
      </c>
      <c r="B60" s="73"/>
      <c r="C60" s="74" t="s">
        <v>97</v>
      </c>
      <c r="D60" s="75" t="s">
        <v>121</v>
      </c>
      <c r="E60" s="75"/>
      <c r="F60" s="75"/>
      <c r="G60" s="76">
        <v>0.01</v>
      </c>
      <c r="H60" s="69">
        <f t="shared" si="0"/>
        <v>0</v>
      </c>
      <c r="I60" s="75"/>
      <c r="J60" s="75" t="s">
        <v>146</v>
      </c>
      <c r="K60" s="78"/>
      <c r="L60" s="2"/>
      <c r="M60" s="2"/>
      <c r="N60" s="3"/>
      <c r="O60" s="3"/>
      <c r="P60" s="3"/>
      <c r="Q60" s="3"/>
    </row>
    <row r="61" spans="1:17" ht="16.5" x14ac:dyDescent="0.3">
      <c r="A61" s="1">
        <v>57</v>
      </c>
      <c r="B61" s="73"/>
      <c r="C61" s="74" t="s">
        <v>64</v>
      </c>
      <c r="D61" s="75">
        <v>177</v>
      </c>
      <c r="E61" s="75">
        <v>56.4</v>
      </c>
      <c r="F61" s="75">
        <v>8</v>
      </c>
      <c r="G61" s="76">
        <v>1.76</v>
      </c>
      <c r="H61" s="69">
        <f t="shared" si="0"/>
        <v>0</v>
      </c>
      <c r="I61" s="75"/>
      <c r="J61" s="77" t="s">
        <v>50</v>
      </c>
      <c r="K61" s="78"/>
      <c r="L61" s="2"/>
      <c r="M61" s="2"/>
      <c r="N61" s="3"/>
      <c r="O61" s="3"/>
      <c r="P61" s="3"/>
      <c r="Q61" s="3"/>
    </row>
    <row r="62" spans="1:17" ht="16.5" x14ac:dyDescent="0.3">
      <c r="A62" s="1">
        <v>58</v>
      </c>
      <c r="B62" s="73"/>
      <c r="C62" s="74" t="s">
        <v>64</v>
      </c>
      <c r="D62" s="75">
        <v>193</v>
      </c>
      <c r="E62" s="75">
        <v>61.5</v>
      </c>
      <c r="F62" s="75">
        <v>8</v>
      </c>
      <c r="G62" s="76">
        <v>2.11</v>
      </c>
      <c r="H62" s="69">
        <f t="shared" si="0"/>
        <v>0</v>
      </c>
      <c r="I62" s="75"/>
      <c r="J62" s="77" t="s">
        <v>50</v>
      </c>
      <c r="K62" s="78"/>
      <c r="L62" s="2"/>
      <c r="M62" s="2"/>
      <c r="N62" s="3"/>
      <c r="O62" s="3"/>
      <c r="P62" s="3"/>
      <c r="Q62" s="3"/>
    </row>
    <row r="63" spans="1:17" ht="16.5" x14ac:dyDescent="0.3">
      <c r="A63" s="1">
        <v>59</v>
      </c>
      <c r="B63" s="73"/>
      <c r="C63" s="74" t="s">
        <v>64</v>
      </c>
      <c r="D63" s="75">
        <v>164</v>
      </c>
      <c r="E63" s="75">
        <v>52.2</v>
      </c>
      <c r="F63" s="75">
        <v>8</v>
      </c>
      <c r="G63" s="76">
        <v>1.51</v>
      </c>
      <c r="H63" s="69">
        <f t="shared" si="0"/>
        <v>0</v>
      </c>
      <c r="I63" s="75"/>
      <c r="J63" s="77" t="s">
        <v>50</v>
      </c>
      <c r="K63" s="78"/>
      <c r="L63" s="2"/>
      <c r="M63" s="2"/>
      <c r="N63" s="3"/>
      <c r="O63" s="3"/>
      <c r="P63" s="3"/>
      <c r="Q63" s="3"/>
    </row>
    <row r="64" spans="1:17" ht="16.5" x14ac:dyDescent="0.3">
      <c r="A64" s="1">
        <v>60</v>
      </c>
      <c r="B64" s="73"/>
      <c r="C64" s="74" t="s">
        <v>93</v>
      </c>
      <c r="D64" s="75" t="s">
        <v>122</v>
      </c>
      <c r="E64" s="75" t="s">
        <v>144</v>
      </c>
      <c r="F64" s="75">
        <v>8</v>
      </c>
      <c r="G64" s="76">
        <v>1.2</v>
      </c>
      <c r="H64" s="69">
        <f t="shared" si="0"/>
        <v>0</v>
      </c>
      <c r="I64" s="75"/>
      <c r="J64" s="77" t="s">
        <v>50</v>
      </c>
      <c r="K64" s="78"/>
      <c r="L64" s="2"/>
      <c r="M64" s="2"/>
      <c r="N64" s="3"/>
      <c r="O64" s="3"/>
      <c r="P64" s="3"/>
      <c r="Q64" s="3"/>
    </row>
    <row r="65" spans="1:19" ht="16.5" x14ac:dyDescent="0.3">
      <c r="A65" s="1">
        <v>61</v>
      </c>
      <c r="B65" s="73"/>
      <c r="C65" s="74" t="s">
        <v>98</v>
      </c>
      <c r="D65" s="75">
        <v>46</v>
      </c>
      <c r="E65" s="75">
        <v>14.6</v>
      </c>
      <c r="F65" s="75">
        <v>3</v>
      </c>
      <c r="G65" s="76">
        <v>0.03</v>
      </c>
      <c r="H65" s="69">
        <f t="shared" si="0"/>
        <v>0</v>
      </c>
      <c r="I65" s="75"/>
      <c r="J65" s="75" t="s">
        <v>146</v>
      </c>
      <c r="K65" s="78"/>
      <c r="L65" s="2"/>
      <c r="M65" s="2"/>
      <c r="N65" s="3"/>
      <c r="O65" s="3"/>
      <c r="P65" s="3"/>
      <c r="Q65" s="3"/>
    </row>
    <row r="66" spans="1:19" ht="17.25" customHeight="1" x14ac:dyDescent="0.3">
      <c r="A66" s="1">
        <v>62</v>
      </c>
      <c r="B66" s="73"/>
      <c r="C66" s="74" t="s">
        <v>64</v>
      </c>
      <c r="D66" s="75">
        <v>84</v>
      </c>
      <c r="E66" s="75">
        <v>26.8</v>
      </c>
      <c r="F66" s="75">
        <v>4</v>
      </c>
      <c r="G66" s="76">
        <v>0.2</v>
      </c>
      <c r="H66" s="69">
        <f t="shared" si="0"/>
        <v>0</v>
      </c>
      <c r="I66" s="75"/>
      <c r="J66" s="77" t="s">
        <v>50</v>
      </c>
      <c r="K66" s="78"/>
      <c r="L66" s="2"/>
      <c r="M66" s="2"/>
      <c r="N66" s="3"/>
      <c r="O66" s="3"/>
      <c r="P66" s="3"/>
      <c r="Q66" s="3"/>
    </row>
    <row r="67" spans="1:19" ht="16.5" x14ac:dyDescent="0.3">
      <c r="A67" s="1">
        <v>63</v>
      </c>
      <c r="B67" s="73"/>
      <c r="C67" s="74" t="s">
        <v>64</v>
      </c>
      <c r="D67" s="75">
        <v>102</v>
      </c>
      <c r="E67" s="75">
        <v>32.5</v>
      </c>
      <c r="F67" s="75">
        <v>6</v>
      </c>
      <c r="G67" s="76">
        <v>0.45</v>
      </c>
      <c r="H67" s="69">
        <f t="shared" si="0"/>
        <v>0</v>
      </c>
      <c r="I67" s="75"/>
      <c r="J67" s="77" t="s">
        <v>50</v>
      </c>
      <c r="K67" s="78"/>
      <c r="L67" s="2"/>
      <c r="M67" s="2"/>
      <c r="N67" s="3"/>
      <c r="O67" s="3"/>
      <c r="P67" s="3"/>
      <c r="Q67" s="3"/>
    </row>
    <row r="68" spans="1:19" ht="16.5" x14ac:dyDescent="0.3">
      <c r="A68" s="1">
        <v>64</v>
      </c>
      <c r="B68" s="73"/>
      <c r="C68" s="74" t="s">
        <v>64</v>
      </c>
      <c r="D68" s="75">
        <v>170</v>
      </c>
      <c r="E68" s="75">
        <v>54.1</v>
      </c>
      <c r="F68" s="75">
        <v>8</v>
      </c>
      <c r="G68" s="76">
        <v>1.63</v>
      </c>
      <c r="H68" s="69">
        <f t="shared" si="0"/>
        <v>0</v>
      </c>
      <c r="I68" s="75"/>
      <c r="J68" s="77" t="s">
        <v>50</v>
      </c>
      <c r="K68" s="78"/>
      <c r="L68" s="2"/>
      <c r="M68" s="2"/>
      <c r="N68" s="3"/>
      <c r="O68" s="3"/>
      <c r="P68" s="3"/>
      <c r="Q68" s="3"/>
    </row>
    <row r="69" spans="1:19" ht="16.5" x14ac:dyDescent="0.3">
      <c r="A69" s="1">
        <v>65</v>
      </c>
      <c r="B69" s="73"/>
      <c r="C69" s="74" t="s">
        <v>99</v>
      </c>
      <c r="D69" s="75" t="s">
        <v>123</v>
      </c>
      <c r="E69" s="75" t="s">
        <v>145</v>
      </c>
      <c r="F69" s="75">
        <v>3</v>
      </c>
      <c r="G69" s="76">
        <v>0.06</v>
      </c>
      <c r="H69" s="69">
        <f t="shared" si="0"/>
        <v>0</v>
      </c>
      <c r="I69" s="75"/>
      <c r="J69" s="75" t="s">
        <v>146</v>
      </c>
      <c r="K69" s="78"/>
      <c r="L69" s="2"/>
      <c r="M69" s="2"/>
      <c r="N69" s="3"/>
      <c r="O69" s="3"/>
      <c r="P69" s="3"/>
      <c r="Q69" s="3"/>
    </row>
    <row r="70" spans="1:19" ht="16.5" x14ac:dyDescent="0.3">
      <c r="A70" s="1">
        <v>66</v>
      </c>
      <c r="B70" s="73"/>
      <c r="C70" s="74" t="s">
        <v>64</v>
      </c>
      <c r="D70" s="75">
        <v>168</v>
      </c>
      <c r="E70" s="75">
        <v>53.5</v>
      </c>
      <c r="F70" s="75">
        <v>8</v>
      </c>
      <c r="G70" s="76">
        <v>1.57</v>
      </c>
      <c r="H70" s="69">
        <f t="shared" ref="H70:H77" si="1">ROUND(G70*I70,2)</f>
        <v>0</v>
      </c>
      <c r="I70" s="75"/>
      <c r="J70" s="77" t="s">
        <v>50</v>
      </c>
      <c r="K70" s="78"/>
      <c r="L70" s="2"/>
      <c r="M70" s="2"/>
      <c r="N70" s="3"/>
      <c r="O70" s="3"/>
      <c r="P70" s="3"/>
      <c r="Q70" s="3"/>
    </row>
    <row r="71" spans="1:19" ht="16.5" x14ac:dyDescent="0.3">
      <c r="A71" s="1">
        <v>67</v>
      </c>
      <c r="B71" s="73"/>
      <c r="C71" s="74" t="s">
        <v>64</v>
      </c>
      <c r="D71" s="75">
        <v>220</v>
      </c>
      <c r="E71" s="75">
        <v>70.099999999999994</v>
      </c>
      <c r="F71" s="75">
        <v>9</v>
      </c>
      <c r="G71" s="76">
        <v>2.74</v>
      </c>
      <c r="H71" s="69">
        <f>ROUND(G71*I71,2)</f>
        <v>0</v>
      </c>
      <c r="I71" s="75"/>
      <c r="J71" s="77" t="s">
        <v>50</v>
      </c>
      <c r="K71" s="78"/>
      <c r="L71" s="2"/>
      <c r="M71" s="2"/>
      <c r="N71" s="3"/>
      <c r="O71" s="3"/>
      <c r="P71" s="3"/>
      <c r="Q71" s="3"/>
    </row>
    <row r="72" spans="1:19" ht="15.75" customHeight="1" x14ac:dyDescent="0.3">
      <c r="A72" s="1">
        <v>68</v>
      </c>
      <c r="B72" s="73"/>
      <c r="C72" s="74" t="s">
        <v>92</v>
      </c>
      <c r="D72" s="75">
        <v>231</v>
      </c>
      <c r="E72" s="75">
        <v>73.599999999999994</v>
      </c>
      <c r="F72" s="75">
        <v>9</v>
      </c>
      <c r="G72" s="76">
        <v>3.46</v>
      </c>
      <c r="H72" s="69">
        <f t="shared" si="1"/>
        <v>0</v>
      </c>
      <c r="I72" s="75"/>
      <c r="J72" s="77" t="s">
        <v>50</v>
      </c>
      <c r="K72" s="78"/>
      <c r="L72" s="2"/>
      <c r="M72" s="2"/>
      <c r="N72" s="3"/>
      <c r="O72" s="3"/>
      <c r="P72" s="3"/>
      <c r="Q72" s="3"/>
    </row>
    <row r="73" spans="1:19" ht="16.5" x14ac:dyDescent="0.3">
      <c r="A73" s="1">
        <v>69</v>
      </c>
      <c r="B73" s="73"/>
      <c r="C73" s="74" t="s">
        <v>92</v>
      </c>
      <c r="D73" s="75">
        <v>188</v>
      </c>
      <c r="E73" s="75">
        <v>59.9</v>
      </c>
      <c r="F73" s="75">
        <v>8</v>
      </c>
      <c r="G73" s="76">
        <v>1.97</v>
      </c>
      <c r="H73" s="69">
        <f t="shared" si="1"/>
        <v>0</v>
      </c>
      <c r="I73" s="75"/>
      <c r="J73" s="77" t="s">
        <v>50</v>
      </c>
      <c r="K73" s="78"/>
      <c r="L73" s="2"/>
      <c r="M73" s="2"/>
      <c r="N73" s="3"/>
      <c r="O73" s="3"/>
      <c r="P73" s="3"/>
      <c r="Q73" s="3"/>
    </row>
    <row r="74" spans="1:19" ht="16.5" x14ac:dyDescent="0.3">
      <c r="A74" s="1">
        <v>70</v>
      </c>
      <c r="B74" s="73"/>
      <c r="C74" s="74" t="s">
        <v>92</v>
      </c>
      <c r="D74" s="75">
        <v>190</v>
      </c>
      <c r="E74" s="75">
        <v>60.5</v>
      </c>
      <c r="F74" s="75">
        <v>8</v>
      </c>
      <c r="G74" s="76">
        <v>1.97</v>
      </c>
      <c r="H74" s="69">
        <f t="shared" si="1"/>
        <v>0</v>
      </c>
      <c r="I74" s="75"/>
      <c r="J74" s="77" t="s">
        <v>50</v>
      </c>
      <c r="K74" s="78"/>
      <c r="L74" s="2"/>
      <c r="M74" s="2"/>
      <c r="N74" s="3"/>
      <c r="O74" s="3"/>
      <c r="P74" s="3"/>
      <c r="Q74" s="3"/>
    </row>
    <row r="75" spans="1:19" ht="16.5" x14ac:dyDescent="0.3">
      <c r="A75" s="1">
        <v>71</v>
      </c>
      <c r="B75" s="73"/>
      <c r="C75" s="74" t="s">
        <v>92</v>
      </c>
      <c r="D75" s="75">
        <v>191</v>
      </c>
      <c r="E75" s="75">
        <v>60.8</v>
      </c>
      <c r="F75" s="75">
        <v>9</v>
      </c>
      <c r="G75" s="76">
        <v>2.04</v>
      </c>
      <c r="H75" s="69">
        <f t="shared" si="1"/>
        <v>0</v>
      </c>
      <c r="I75" s="75"/>
      <c r="J75" s="77" t="s">
        <v>50</v>
      </c>
      <c r="K75" s="78"/>
      <c r="L75" s="2"/>
      <c r="M75" s="2"/>
      <c r="N75" s="3"/>
      <c r="O75" s="3"/>
      <c r="P75" s="3"/>
      <c r="Q75" s="3"/>
    </row>
    <row r="76" spans="1:19" ht="16.5" x14ac:dyDescent="0.3">
      <c r="A76" s="1">
        <v>72</v>
      </c>
      <c r="B76" s="73"/>
      <c r="C76" s="74" t="s">
        <v>92</v>
      </c>
      <c r="D76" s="75">
        <v>195</v>
      </c>
      <c r="E76" s="75">
        <v>62.1</v>
      </c>
      <c r="F76" s="75">
        <v>9</v>
      </c>
      <c r="G76" s="76">
        <v>2.38</v>
      </c>
      <c r="H76" s="69">
        <f t="shared" si="1"/>
        <v>0</v>
      </c>
      <c r="I76" s="75"/>
      <c r="J76" s="77" t="s">
        <v>50</v>
      </c>
      <c r="K76" s="78"/>
      <c r="L76" s="2"/>
      <c r="M76" s="2"/>
      <c r="N76" s="3"/>
      <c r="O76" s="3"/>
      <c r="P76" s="3"/>
      <c r="Q76" s="3"/>
    </row>
    <row r="77" spans="1:19" ht="17.25" thickBot="1" x14ac:dyDescent="0.35">
      <c r="A77" s="1">
        <v>73</v>
      </c>
      <c r="B77" s="79"/>
      <c r="C77" s="80" t="s">
        <v>92</v>
      </c>
      <c r="D77" s="81">
        <v>163</v>
      </c>
      <c r="E77" s="81">
        <v>51.9</v>
      </c>
      <c r="F77" s="81">
        <v>8</v>
      </c>
      <c r="G77" s="82">
        <v>1.45</v>
      </c>
      <c r="H77" s="85">
        <f t="shared" si="1"/>
        <v>0</v>
      </c>
      <c r="I77" s="81"/>
      <c r="J77" s="83" t="s">
        <v>50</v>
      </c>
      <c r="K77" s="84"/>
      <c r="L77" s="2"/>
      <c r="M77" s="2"/>
      <c r="N77" s="3"/>
      <c r="O77" s="3"/>
      <c r="P77" s="3"/>
      <c r="Q77" s="3"/>
    </row>
    <row r="78" spans="1:19" ht="17.25" thickBot="1" x14ac:dyDescent="0.35">
      <c r="B78" s="90" t="s">
        <v>55</v>
      </c>
      <c r="C78" s="91"/>
      <c r="D78" s="91"/>
      <c r="E78" s="91"/>
      <c r="F78" s="91"/>
      <c r="G78" s="92"/>
      <c r="H78" s="58">
        <f>SUM(H5:H77)</f>
        <v>0</v>
      </c>
      <c r="I78" s="26"/>
      <c r="J78" s="26"/>
      <c r="K78" s="26"/>
      <c r="L78" s="2"/>
      <c r="M78" s="2"/>
      <c r="N78" s="3"/>
      <c r="O78" s="3"/>
      <c r="P78" s="3"/>
      <c r="Q78" s="3"/>
      <c r="R78" s="3"/>
      <c r="S78" s="3"/>
    </row>
    <row r="79" spans="1:19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2"/>
      <c r="M79" s="2"/>
      <c r="N79" s="3"/>
      <c r="O79" s="3"/>
      <c r="P79" s="3"/>
      <c r="Q79" s="3"/>
      <c r="R79" s="3"/>
      <c r="S79" s="3"/>
    </row>
    <row r="80" spans="1:19" x14ac:dyDescent="0.25">
      <c r="B80" s="3"/>
      <c r="C80" s="3"/>
      <c r="D80" s="46"/>
      <c r="E80" s="3"/>
      <c r="F80" s="3"/>
      <c r="G80" s="3"/>
      <c r="H80" s="100" t="s">
        <v>147</v>
      </c>
      <c r="J80" s="3"/>
      <c r="K80" s="3"/>
      <c r="L80" s="2"/>
      <c r="M80" s="2"/>
      <c r="N80" s="3"/>
      <c r="O80" s="3"/>
      <c r="P80" s="3"/>
      <c r="Q80" s="3"/>
      <c r="R80" s="3"/>
      <c r="S80" s="3"/>
    </row>
    <row r="81" spans="2:19" x14ac:dyDescent="0.25">
      <c r="B81" s="3"/>
      <c r="C81" s="3"/>
      <c r="D81" s="46"/>
      <c r="E81" s="3"/>
      <c r="F81" s="3"/>
      <c r="G81" s="3"/>
      <c r="H81" s="101" t="s">
        <v>148</v>
      </c>
      <c r="I81" s="101"/>
      <c r="J81" s="3"/>
      <c r="K81" s="3"/>
      <c r="L81" s="2"/>
      <c r="M81" s="2"/>
      <c r="N81" s="3"/>
      <c r="O81" s="3"/>
      <c r="P81" s="3"/>
      <c r="Q81" s="3"/>
      <c r="R81" s="3"/>
      <c r="S81" s="3"/>
    </row>
    <row r="82" spans="2:19" x14ac:dyDescent="0.25">
      <c r="B82" s="3"/>
      <c r="C82" s="3"/>
      <c r="D82" s="46"/>
      <c r="E82" s="3"/>
      <c r="F82" s="3"/>
      <c r="G82" s="3"/>
      <c r="H82" s="3"/>
      <c r="I82" s="3"/>
      <c r="J82" s="3"/>
      <c r="K82" s="3"/>
      <c r="L82" s="2"/>
      <c r="M82" s="2"/>
      <c r="N82" s="3"/>
      <c r="O82" s="3"/>
      <c r="P82" s="3"/>
      <c r="Q82" s="3"/>
      <c r="R82" s="3"/>
      <c r="S82" s="3"/>
    </row>
    <row r="83" spans="2:19" x14ac:dyDescent="0.25">
      <c r="B83" s="3"/>
      <c r="C83" s="3"/>
      <c r="D83" s="57"/>
      <c r="E83" s="3"/>
      <c r="F83" s="3"/>
      <c r="G83" s="3"/>
      <c r="H83" s="3"/>
      <c r="I83" s="3"/>
      <c r="J83" s="3"/>
      <c r="K83" s="3"/>
      <c r="L83" s="2"/>
      <c r="M83" s="2"/>
      <c r="N83" s="3"/>
      <c r="O83" s="3"/>
      <c r="P83" s="3"/>
      <c r="Q83" s="3"/>
      <c r="R83" s="3"/>
      <c r="S83" s="3"/>
    </row>
    <row r="84" spans="2:19" x14ac:dyDescent="0.25">
      <c r="B84" s="3"/>
      <c r="C84" s="3"/>
      <c r="D84" s="4"/>
      <c r="E84" s="3"/>
      <c r="F84" s="3"/>
      <c r="G84" s="3"/>
      <c r="H84" s="3"/>
      <c r="I84" s="3"/>
      <c r="J84" s="3"/>
      <c r="K84" s="3"/>
      <c r="L84" s="2"/>
      <c r="M84" s="2"/>
      <c r="N84" s="3"/>
      <c r="O84" s="3"/>
      <c r="P84" s="3"/>
      <c r="Q84" s="3"/>
      <c r="R84" s="3"/>
      <c r="S84" s="3"/>
    </row>
    <row r="85" spans="2:19" x14ac:dyDescent="0.25">
      <c r="B85" s="3"/>
      <c r="C85" s="3"/>
      <c r="D85" s="59"/>
      <c r="E85" s="3"/>
      <c r="F85" s="3"/>
      <c r="G85" s="3"/>
      <c r="H85" s="3"/>
      <c r="I85" s="3"/>
      <c r="J85" s="3"/>
      <c r="K85" s="3"/>
      <c r="L85" s="2"/>
      <c r="M85" s="2"/>
      <c r="N85" s="3"/>
      <c r="O85" s="3"/>
      <c r="P85" s="3"/>
      <c r="Q85" s="3"/>
      <c r="R85" s="3"/>
      <c r="S85" s="3"/>
    </row>
    <row r="86" spans="2:19" x14ac:dyDescent="0.25">
      <c r="B86" s="3"/>
      <c r="C86" s="3"/>
      <c r="D86" s="4"/>
      <c r="E86" s="3"/>
      <c r="F86" s="3"/>
      <c r="G86" s="3"/>
      <c r="H86" s="3"/>
      <c r="I86" s="3"/>
      <c r="J86" s="3"/>
      <c r="K86" s="3"/>
      <c r="L86" s="2"/>
      <c r="M86" s="2"/>
      <c r="N86" s="3"/>
      <c r="O86" s="3"/>
      <c r="P86" s="3"/>
      <c r="Q86" s="3"/>
      <c r="R86" s="3"/>
      <c r="S86" s="3"/>
    </row>
    <row r="87" spans="2:19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2"/>
      <c r="M87" s="2"/>
      <c r="N87" s="3"/>
      <c r="O87" s="3"/>
      <c r="P87" s="3"/>
      <c r="Q87" s="3"/>
      <c r="R87" s="3"/>
      <c r="S87" s="3"/>
    </row>
    <row r="88" spans="2:19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2"/>
      <c r="M88" s="2"/>
      <c r="N88" s="3"/>
      <c r="O88" s="3"/>
      <c r="P88" s="3"/>
      <c r="Q88" s="3"/>
      <c r="R88" s="3"/>
      <c r="S88" s="3"/>
    </row>
    <row r="89" spans="2:19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2"/>
      <c r="M89" s="2"/>
      <c r="N89" s="3"/>
      <c r="O89" s="3"/>
      <c r="P89" s="3"/>
      <c r="Q89" s="3"/>
      <c r="R89" s="3"/>
      <c r="S89" s="3"/>
    </row>
    <row r="90" spans="2:19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2"/>
      <c r="M90" s="2"/>
      <c r="N90" s="3"/>
      <c r="O90" s="3"/>
      <c r="P90" s="3"/>
      <c r="Q90" s="3"/>
      <c r="R90" s="3"/>
      <c r="S90" s="3"/>
    </row>
    <row r="91" spans="2:19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2"/>
      <c r="M91" s="2"/>
      <c r="N91" s="3"/>
      <c r="O91" s="3"/>
      <c r="P91" s="3"/>
      <c r="Q91" s="3"/>
      <c r="R91" s="3"/>
      <c r="S91" s="3"/>
    </row>
    <row r="92" spans="2:19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2"/>
      <c r="M92" s="2"/>
      <c r="N92" s="3"/>
      <c r="O92" s="3"/>
      <c r="P92" s="3"/>
      <c r="Q92" s="3"/>
      <c r="R92" s="3"/>
      <c r="S92" s="3"/>
    </row>
    <row r="93" spans="2:19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2"/>
      <c r="M93" s="2"/>
      <c r="N93" s="3"/>
      <c r="O93" s="3"/>
      <c r="P93" s="3"/>
      <c r="Q93" s="3"/>
      <c r="R93" s="3"/>
      <c r="S93" s="3"/>
    </row>
    <row r="94" spans="2:19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2"/>
      <c r="M94" s="2"/>
      <c r="N94" s="3"/>
      <c r="O94" s="3"/>
      <c r="P94" s="3"/>
      <c r="Q94" s="3"/>
      <c r="R94" s="3"/>
      <c r="S94" s="3"/>
    </row>
    <row r="95" spans="2:19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2"/>
      <c r="M95" s="2"/>
      <c r="N95" s="3"/>
      <c r="O95" s="3"/>
      <c r="P95" s="3"/>
      <c r="Q95" s="3"/>
      <c r="R95" s="3"/>
      <c r="S95" s="3"/>
    </row>
    <row r="96" spans="2:19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2"/>
      <c r="M96" s="2"/>
      <c r="N96" s="3"/>
      <c r="O96" s="3"/>
      <c r="P96" s="3"/>
      <c r="Q96" s="3"/>
      <c r="R96" s="3"/>
      <c r="S96" s="3"/>
    </row>
    <row r="97" spans="2:19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2"/>
      <c r="M97" s="2"/>
      <c r="N97" s="3"/>
      <c r="O97" s="3"/>
      <c r="P97" s="3"/>
      <c r="Q97" s="3"/>
      <c r="R97" s="3"/>
      <c r="S97" s="3"/>
    </row>
    <row r="98" spans="2:19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2"/>
      <c r="M98" s="2"/>
      <c r="N98" s="3"/>
      <c r="O98" s="3"/>
      <c r="P98" s="3"/>
      <c r="Q98" s="3"/>
      <c r="R98" s="3"/>
      <c r="S98" s="3"/>
    </row>
    <row r="99" spans="2:19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2"/>
      <c r="M99" s="2"/>
      <c r="N99" s="3"/>
      <c r="O99" s="3"/>
      <c r="P99" s="3"/>
      <c r="Q99" s="3"/>
      <c r="R99" s="3"/>
      <c r="S99" s="3"/>
    </row>
    <row r="100" spans="2:19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2"/>
      <c r="M100" s="2"/>
      <c r="N100" s="3"/>
      <c r="O100" s="3"/>
      <c r="P100" s="3"/>
      <c r="Q100" s="3"/>
      <c r="R100" s="3"/>
      <c r="S100" s="3"/>
    </row>
    <row r="101" spans="2:19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2"/>
      <c r="M101" s="2"/>
      <c r="N101" s="3"/>
      <c r="O101" s="3"/>
      <c r="P101" s="3"/>
      <c r="Q101" s="3"/>
      <c r="R101" s="3"/>
      <c r="S101" s="3"/>
    </row>
    <row r="102" spans="2:19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2"/>
      <c r="M102" s="2"/>
      <c r="N102" s="3"/>
      <c r="O102" s="3"/>
      <c r="P102" s="3"/>
      <c r="Q102" s="3"/>
      <c r="R102" s="3"/>
      <c r="S102" s="3"/>
    </row>
    <row r="103" spans="2:19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2"/>
      <c r="M103" s="2"/>
      <c r="N103" s="3"/>
      <c r="O103" s="3"/>
      <c r="P103" s="3"/>
      <c r="Q103" s="3"/>
      <c r="R103" s="3"/>
      <c r="S103" s="3"/>
    </row>
    <row r="104" spans="2:19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2"/>
      <c r="M104" s="2"/>
      <c r="N104" s="3"/>
      <c r="O104" s="3"/>
      <c r="P104" s="3"/>
      <c r="Q104" s="3"/>
      <c r="R104" s="3"/>
      <c r="S104" s="3"/>
    </row>
    <row r="105" spans="2:19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2"/>
      <c r="M105" s="2"/>
      <c r="N105" s="3"/>
      <c r="O105" s="3"/>
      <c r="P105" s="3"/>
      <c r="Q105" s="3"/>
      <c r="R105" s="3"/>
      <c r="S105" s="3"/>
    </row>
    <row r="106" spans="2:19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2"/>
      <c r="M106" s="2"/>
      <c r="N106" s="3"/>
      <c r="O106" s="3"/>
      <c r="P106" s="3"/>
      <c r="Q106" s="3"/>
      <c r="R106" s="3"/>
      <c r="S106" s="3"/>
    </row>
    <row r="107" spans="2:19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2"/>
      <c r="M107" s="2"/>
      <c r="N107" s="3"/>
      <c r="O107" s="3"/>
      <c r="P107" s="3"/>
      <c r="Q107" s="3"/>
      <c r="R107" s="3"/>
      <c r="S107" s="3"/>
    </row>
    <row r="108" spans="2:19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2"/>
      <c r="M108" s="2"/>
      <c r="N108" s="3"/>
      <c r="O108" s="3"/>
      <c r="P108" s="3"/>
      <c r="Q108" s="3"/>
      <c r="R108" s="3"/>
      <c r="S108" s="3"/>
    </row>
    <row r="109" spans="2:19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2"/>
      <c r="M109" s="2"/>
      <c r="N109" s="3"/>
      <c r="O109" s="3"/>
      <c r="P109" s="3"/>
      <c r="Q109" s="3"/>
      <c r="R109" s="3"/>
      <c r="S109" s="3"/>
    </row>
    <row r="110" spans="2:19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2"/>
      <c r="M110" s="2"/>
      <c r="N110" s="3"/>
      <c r="O110" s="3"/>
      <c r="P110" s="3"/>
      <c r="Q110" s="3"/>
      <c r="R110" s="3"/>
      <c r="S110" s="3"/>
    </row>
    <row r="111" spans="2:19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2"/>
      <c r="M111" s="2"/>
      <c r="N111" s="3"/>
      <c r="O111" s="3"/>
      <c r="P111" s="3"/>
      <c r="Q111" s="3"/>
      <c r="R111" s="3"/>
      <c r="S111" s="3"/>
    </row>
    <row r="112" spans="2:19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2"/>
      <c r="M112" s="2"/>
      <c r="N112" s="3"/>
      <c r="O112" s="3"/>
      <c r="P112" s="3"/>
      <c r="Q112" s="3"/>
      <c r="R112" s="3"/>
      <c r="S112" s="3"/>
    </row>
    <row r="113" spans="2:19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2"/>
      <c r="M113" s="2"/>
      <c r="N113" s="3"/>
      <c r="O113" s="3"/>
      <c r="P113" s="3"/>
      <c r="Q113" s="3"/>
      <c r="R113" s="3"/>
      <c r="S113" s="3"/>
    </row>
    <row r="114" spans="2:19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2"/>
      <c r="M114" s="2"/>
      <c r="N114" s="3"/>
      <c r="O114" s="3"/>
      <c r="P114" s="3"/>
      <c r="Q114" s="3"/>
      <c r="R114" s="3"/>
      <c r="S114" s="3"/>
    </row>
    <row r="115" spans="2:19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2"/>
      <c r="M115" s="2"/>
      <c r="N115" s="3"/>
      <c r="O115" s="3"/>
      <c r="P115" s="3"/>
      <c r="Q115" s="3"/>
      <c r="R115" s="3"/>
      <c r="S115" s="3"/>
    </row>
    <row r="116" spans="2:19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2"/>
      <c r="M116" s="2"/>
      <c r="N116" s="3"/>
      <c r="O116" s="3"/>
      <c r="P116" s="3"/>
      <c r="Q116" s="3"/>
      <c r="R116" s="3"/>
      <c r="S116" s="3"/>
    </row>
    <row r="117" spans="2:19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2"/>
      <c r="M117" s="2"/>
      <c r="N117" s="3"/>
      <c r="O117" s="3"/>
      <c r="P117" s="3"/>
      <c r="Q117" s="3"/>
      <c r="R117" s="3"/>
      <c r="S117" s="3"/>
    </row>
    <row r="118" spans="2:19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2"/>
      <c r="M118" s="2"/>
      <c r="N118" s="3"/>
      <c r="O118" s="3"/>
      <c r="P118" s="3"/>
      <c r="Q118" s="3"/>
      <c r="R118" s="3"/>
      <c r="S118" s="3"/>
    </row>
    <row r="119" spans="2:19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2"/>
      <c r="M119" s="2"/>
      <c r="N119" s="3"/>
      <c r="O119" s="3"/>
      <c r="P119" s="3"/>
      <c r="Q119" s="3"/>
      <c r="R119" s="3"/>
      <c r="S119" s="3"/>
    </row>
    <row r="120" spans="2:19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2"/>
      <c r="M120" s="2"/>
      <c r="N120" s="3"/>
      <c r="O120" s="3"/>
      <c r="P120" s="3"/>
      <c r="Q120" s="3"/>
      <c r="R120" s="3"/>
      <c r="S120" s="3"/>
    </row>
    <row r="121" spans="2:19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2"/>
      <c r="M121" s="2"/>
      <c r="N121" s="3"/>
      <c r="O121" s="3"/>
      <c r="P121" s="3"/>
      <c r="Q121" s="3"/>
      <c r="R121" s="3"/>
      <c r="S121" s="3"/>
    </row>
    <row r="122" spans="2:19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2"/>
      <c r="M122" s="2"/>
      <c r="N122" s="3"/>
      <c r="O122" s="3"/>
      <c r="P122" s="3"/>
      <c r="Q122" s="3"/>
      <c r="R122" s="3"/>
      <c r="S122" s="3"/>
    </row>
    <row r="123" spans="2:19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2"/>
      <c r="M123" s="2"/>
      <c r="N123" s="3"/>
      <c r="O123" s="3"/>
      <c r="P123" s="3"/>
      <c r="Q123" s="3"/>
      <c r="R123" s="3"/>
      <c r="S123" s="3"/>
    </row>
    <row r="124" spans="2:19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2"/>
      <c r="M124" s="2"/>
      <c r="N124" s="3"/>
      <c r="O124" s="3"/>
      <c r="P124" s="3"/>
      <c r="Q124" s="3"/>
      <c r="R124" s="3"/>
      <c r="S124" s="3"/>
    </row>
    <row r="125" spans="2:19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2"/>
      <c r="M125" s="2"/>
      <c r="N125" s="3"/>
      <c r="O125" s="3"/>
      <c r="P125" s="3"/>
      <c r="Q125" s="3"/>
      <c r="R125" s="3"/>
      <c r="S125" s="3"/>
    </row>
    <row r="126" spans="2:19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2"/>
      <c r="M126" s="2"/>
      <c r="N126" s="3"/>
      <c r="O126" s="3"/>
      <c r="P126" s="3"/>
      <c r="Q126" s="3"/>
      <c r="R126" s="3"/>
      <c r="S126" s="3"/>
    </row>
    <row r="127" spans="2:19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2"/>
      <c r="M127" s="2"/>
      <c r="N127" s="3"/>
      <c r="O127" s="3"/>
      <c r="P127" s="3"/>
      <c r="Q127" s="3"/>
      <c r="R127" s="3"/>
      <c r="S127" s="3"/>
    </row>
    <row r="128" spans="2:19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2"/>
      <c r="M128" s="2"/>
      <c r="N128" s="3"/>
      <c r="O128" s="3"/>
      <c r="P128" s="3"/>
      <c r="Q128" s="3"/>
      <c r="R128" s="3"/>
      <c r="S128" s="3"/>
    </row>
    <row r="129" spans="2:19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2"/>
      <c r="M129" s="2"/>
      <c r="N129" s="3"/>
      <c r="O129" s="3"/>
      <c r="P129" s="3"/>
      <c r="Q129" s="3"/>
      <c r="R129" s="3"/>
      <c r="S129" s="3"/>
    </row>
    <row r="130" spans="2:19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2"/>
      <c r="M130" s="2"/>
      <c r="N130" s="3"/>
      <c r="O130" s="3"/>
      <c r="P130" s="3"/>
      <c r="Q130" s="3"/>
      <c r="R130" s="3"/>
      <c r="S130" s="3"/>
    </row>
    <row r="131" spans="2:19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2"/>
      <c r="M131" s="2"/>
      <c r="N131" s="3"/>
      <c r="O131" s="3"/>
      <c r="P131" s="3"/>
      <c r="Q131" s="3"/>
      <c r="R131" s="3"/>
      <c r="S131" s="3"/>
    </row>
    <row r="132" spans="2:19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2"/>
      <c r="M132" s="2"/>
      <c r="N132" s="3"/>
      <c r="O132" s="3"/>
      <c r="P132" s="3"/>
      <c r="Q132" s="3"/>
      <c r="R132" s="3"/>
      <c r="S132" s="3"/>
    </row>
    <row r="133" spans="2:19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2"/>
      <c r="M133" s="2"/>
      <c r="N133" s="3"/>
      <c r="O133" s="3"/>
      <c r="P133" s="3"/>
      <c r="Q133" s="3"/>
      <c r="R133" s="3"/>
      <c r="S133" s="3"/>
    </row>
    <row r="134" spans="2:19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2"/>
      <c r="M134" s="2"/>
      <c r="N134" s="3"/>
      <c r="O134" s="3"/>
      <c r="P134" s="3"/>
      <c r="Q134" s="3"/>
      <c r="R134" s="3"/>
      <c r="S134" s="3"/>
    </row>
    <row r="135" spans="2:19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2"/>
      <c r="M135" s="2"/>
      <c r="N135" s="3"/>
      <c r="O135" s="3"/>
      <c r="P135" s="3"/>
      <c r="Q135" s="3"/>
      <c r="R135" s="3"/>
      <c r="S135" s="3"/>
    </row>
    <row r="136" spans="2:19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2"/>
      <c r="M136" s="2"/>
      <c r="N136" s="3"/>
      <c r="O136" s="3"/>
      <c r="P136" s="3"/>
      <c r="Q136" s="3"/>
      <c r="R136" s="3"/>
      <c r="S136" s="3"/>
    </row>
    <row r="137" spans="2:19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2"/>
      <c r="M137" s="2"/>
      <c r="N137" s="3"/>
      <c r="O137" s="3"/>
      <c r="P137" s="3"/>
      <c r="Q137" s="3"/>
      <c r="R137" s="3"/>
      <c r="S137" s="3"/>
    </row>
    <row r="138" spans="2:19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2"/>
      <c r="M138" s="2"/>
      <c r="N138" s="3"/>
      <c r="O138" s="3"/>
      <c r="P138" s="3"/>
      <c r="Q138" s="3"/>
      <c r="R138" s="3"/>
      <c r="S138" s="3"/>
    </row>
    <row r="139" spans="2:19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2"/>
      <c r="M139" s="2"/>
      <c r="N139" s="3"/>
      <c r="O139" s="3"/>
      <c r="P139" s="3"/>
      <c r="Q139" s="3"/>
      <c r="R139" s="3"/>
      <c r="S139" s="3"/>
    </row>
    <row r="140" spans="2:19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2"/>
      <c r="M140" s="2"/>
      <c r="N140" s="3"/>
      <c r="O140" s="3"/>
      <c r="P140" s="3"/>
      <c r="Q140" s="3"/>
      <c r="R140" s="3"/>
      <c r="S140" s="3"/>
    </row>
    <row r="141" spans="2:19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2"/>
      <c r="M141" s="2"/>
      <c r="N141" s="3"/>
      <c r="O141" s="3"/>
      <c r="P141" s="3"/>
      <c r="Q141" s="3"/>
      <c r="R141" s="3"/>
      <c r="S141" s="3"/>
    </row>
    <row r="142" spans="2:19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2"/>
      <c r="M142" s="2"/>
      <c r="N142" s="3"/>
      <c r="O142" s="3"/>
      <c r="P142" s="3"/>
      <c r="Q142" s="3"/>
      <c r="R142" s="3"/>
      <c r="S142" s="3"/>
    </row>
    <row r="143" spans="2:19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2"/>
      <c r="M143" s="2"/>
      <c r="N143" s="3"/>
      <c r="O143" s="3"/>
      <c r="P143" s="3"/>
      <c r="Q143" s="3"/>
      <c r="R143" s="3"/>
      <c r="S143" s="3"/>
    </row>
    <row r="144" spans="2:19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2"/>
      <c r="M144" s="2"/>
      <c r="N144" s="3"/>
      <c r="O144" s="3"/>
      <c r="P144" s="3"/>
      <c r="Q144" s="3"/>
      <c r="R144" s="3"/>
      <c r="S144" s="3"/>
    </row>
    <row r="145" spans="2:19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2"/>
      <c r="M145" s="2"/>
      <c r="N145" s="3"/>
      <c r="O145" s="3"/>
      <c r="P145" s="3"/>
      <c r="Q145" s="3"/>
      <c r="R145" s="3"/>
      <c r="S145" s="3"/>
    </row>
    <row r="146" spans="2:19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2"/>
      <c r="M146" s="2"/>
      <c r="N146" s="3"/>
      <c r="O146" s="3"/>
      <c r="P146" s="3"/>
      <c r="Q146" s="3"/>
      <c r="R146" s="3"/>
      <c r="S146" s="3"/>
    </row>
    <row r="147" spans="2:19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2"/>
      <c r="M147" s="2"/>
      <c r="N147" s="3"/>
      <c r="O147" s="3"/>
      <c r="P147" s="3"/>
      <c r="Q147" s="3"/>
      <c r="R147" s="3"/>
      <c r="S147" s="3"/>
    </row>
    <row r="148" spans="2:19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2"/>
      <c r="M148" s="2"/>
      <c r="N148" s="3"/>
      <c r="O148" s="3"/>
      <c r="P148" s="3"/>
      <c r="Q148" s="3"/>
      <c r="R148" s="3"/>
      <c r="S148" s="3"/>
    </row>
    <row r="149" spans="2:19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2"/>
      <c r="M149" s="2"/>
      <c r="N149" s="3"/>
      <c r="O149" s="3"/>
      <c r="P149" s="3"/>
      <c r="Q149" s="3"/>
      <c r="R149" s="3"/>
      <c r="S149" s="3"/>
    </row>
    <row r="150" spans="2:19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2"/>
      <c r="M150" s="2"/>
      <c r="N150" s="3"/>
      <c r="O150" s="3"/>
      <c r="P150" s="3"/>
      <c r="Q150" s="3"/>
      <c r="R150" s="3"/>
      <c r="S150" s="3"/>
    </row>
    <row r="151" spans="2:19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2"/>
      <c r="M151" s="2"/>
      <c r="N151" s="3"/>
      <c r="O151" s="3"/>
      <c r="P151" s="3"/>
      <c r="Q151" s="3"/>
      <c r="R151" s="3"/>
      <c r="S151" s="3"/>
    </row>
    <row r="152" spans="2:19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2"/>
      <c r="M152" s="2"/>
      <c r="N152" s="3"/>
      <c r="O152" s="3"/>
      <c r="P152" s="3"/>
      <c r="Q152" s="3"/>
      <c r="R152" s="3"/>
      <c r="S152" s="3"/>
    </row>
    <row r="153" spans="2:19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2"/>
      <c r="M153" s="2"/>
      <c r="N153" s="3"/>
      <c r="O153" s="3"/>
      <c r="P153" s="3"/>
      <c r="Q153" s="3"/>
      <c r="R153" s="3"/>
      <c r="S153" s="3"/>
    </row>
    <row r="154" spans="2:19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2"/>
      <c r="M154" s="2"/>
      <c r="N154" s="3"/>
      <c r="O154" s="3"/>
      <c r="P154" s="3"/>
      <c r="Q154" s="3"/>
      <c r="R154" s="3"/>
      <c r="S154" s="3"/>
    </row>
    <row r="155" spans="2:19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2"/>
      <c r="M155" s="2"/>
      <c r="N155" s="3"/>
      <c r="O155" s="3"/>
      <c r="P155" s="3"/>
      <c r="Q155" s="3"/>
      <c r="R155" s="3"/>
      <c r="S155" s="3"/>
    </row>
    <row r="156" spans="2:19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2"/>
      <c r="M156" s="2"/>
      <c r="N156" s="3"/>
      <c r="O156" s="3"/>
      <c r="P156" s="3"/>
      <c r="Q156" s="3"/>
      <c r="R156" s="3"/>
      <c r="S156" s="3"/>
    </row>
    <row r="157" spans="2:19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2"/>
      <c r="M157" s="2"/>
      <c r="N157" s="3"/>
      <c r="O157" s="3"/>
      <c r="P157" s="3"/>
      <c r="Q157" s="3"/>
      <c r="R157" s="3"/>
      <c r="S157" s="3"/>
    </row>
    <row r="158" spans="2:19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2"/>
      <c r="M158" s="2"/>
      <c r="N158" s="3"/>
      <c r="O158" s="3"/>
      <c r="P158" s="3"/>
      <c r="Q158" s="3"/>
      <c r="R158" s="3"/>
      <c r="S158" s="3"/>
    </row>
    <row r="159" spans="2:19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2"/>
      <c r="M159" s="2"/>
      <c r="N159" s="3"/>
      <c r="O159" s="3"/>
      <c r="P159" s="3"/>
      <c r="Q159" s="3"/>
      <c r="R159" s="3"/>
      <c r="S159" s="3"/>
    </row>
    <row r="160" spans="2:19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2"/>
      <c r="M160" s="2"/>
      <c r="N160" s="3"/>
      <c r="O160" s="3"/>
      <c r="P160" s="3"/>
      <c r="Q160" s="3"/>
      <c r="R160" s="3"/>
      <c r="S160" s="3"/>
    </row>
    <row r="161" spans="2:19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2"/>
      <c r="M161" s="2"/>
      <c r="N161" s="3"/>
      <c r="O161" s="3"/>
      <c r="P161" s="3"/>
      <c r="Q161" s="3"/>
      <c r="R161" s="3"/>
      <c r="S161" s="3"/>
    </row>
    <row r="162" spans="2:19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2"/>
      <c r="M162" s="2"/>
      <c r="N162" s="3"/>
      <c r="O162" s="3"/>
      <c r="P162" s="3"/>
      <c r="Q162" s="3"/>
      <c r="R162" s="3"/>
      <c r="S162" s="3"/>
    </row>
    <row r="163" spans="2:19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2"/>
      <c r="M163" s="2"/>
      <c r="N163" s="3"/>
      <c r="O163" s="3"/>
      <c r="P163" s="3"/>
      <c r="Q163" s="3"/>
      <c r="R163" s="3"/>
      <c r="S163" s="3"/>
    </row>
    <row r="164" spans="2:19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2"/>
      <c r="M164" s="2"/>
      <c r="N164" s="3"/>
      <c r="O164" s="3"/>
      <c r="P164" s="3"/>
      <c r="Q164" s="3"/>
      <c r="R164" s="3"/>
      <c r="S164" s="3"/>
    </row>
    <row r="165" spans="2:19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2"/>
      <c r="M165" s="2"/>
      <c r="N165" s="3"/>
      <c r="O165" s="3"/>
      <c r="P165" s="3"/>
      <c r="Q165" s="3"/>
      <c r="R165" s="3"/>
      <c r="S165" s="3"/>
    </row>
    <row r="166" spans="2:19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2"/>
      <c r="M166" s="2"/>
      <c r="N166" s="3"/>
      <c r="O166" s="3"/>
      <c r="P166" s="3"/>
      <c r="Q166" s="3"/>
      <c r="R166" s="3"/>
      <c r="S166" s="3"/>
    </row>
    <row r="167" spans="2:19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2"/>
      <c r="M167" s="2"/>
      <c r="N167" s="3"/>
      <c r="O167" s="3"/>
      <c r="P167" s="3"/>
      <c r="Q167" s="3"/>
      <c r="R167" s="3"/>
      <c r="S167" s="3"/>
    </row>
    <row r="168" spans="2:19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2"/>
      <c r="M168" s="2"/>
      <c r="N168" s="3"/>
      <c r="O168" s="3"/>
      <c r="P168" s="3"/>
      <c r="Q168" s="3"/>
      <c r="R168" s="3"/>
      <c r="S168" s="3"/>
    </row>
    <row r="169" spans="2:19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2"/>
      <c r="M169" s="2"/>
      <c r="N169" s="3"/>
      <c r="O169" s="3"/>
      <c r="P169" s="3"/>
      <c r="Q169" s="3"/>
      <c r="R169" s="3"/>
      <c r="S169" s="3"/>
    </row>
    <row r="170" spans="2:19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2"/>
      <c r="M170" s="2"/>
      <c r="N170" s="3"/>
      <c r="O170" s="3"/>
      <c r="P170" s="3"/>
      <c r="Q170" s="3"/>
      <c r="R170" s="3"/>
      <c r="S170" s="3"/>
    </row>
    <row r="171" spans="2:19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2"/>
      <c r="M171" s="2"/>
      <c r="N171" s="3"/>
      <c r="O171" s="3"/>
      <c r="P171" s="3"/>
      <c r="Q171" s="3"/>
      <c r="R171" s="3"/>
      <c r="S171" s="3"/>
    </row>
    <row r="172" spans="2:19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2"/>
      <c r="M172" s="2"/>
      <c r="N172" s="3"/>
      <c r="O172" s="3"/>
      <c r="P172" s="3"/>
      <c r="Q172" s="3"/>
      <c r="R172" s="3"/>
      <c r="S172" s="3"/>
    </row>
    <row r="173" spans="2:19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2"/>
      <c r="M173" s="2"/>
      <c r="N173" s="3"/>
      <c r="O173" s="3"/>
      <c r="P173" s="3"/>
      <c r="Q173" s="3"/>
      <c r="R173" s="3"/>
      <c r="S173" s="3"/>
    </row>
    <row r="174" spans="2:19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2"/>
      <c r="M174" s="2"/>
      <c r="N174" s="3"/>
      <c r="O174" s="3"/>
      <c r="P174" s="3"/>
      <c r="Q174" s="3"/>
      <c r="R174" s="3"/>
      <c r="S174" s="3"/>
    </row>
    <row r="175" spans="2:19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2"/>
      <c r="M175" s="2"/>
      <c r="N175" s="3"/>
      <c r="O175" s="3"/>
      <c r="P175" s="3"/>
      <c r="Q175" s="3"/>
      <c r="R175" s="3"/>
      <c r="S175" s="3"/>
    </row>
    <row r="176" spans="2:19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2"/>
      <c r="M176" s="2"/>
      <c r="N176" s="3"/>
      <c r="O176" s="3"/>
      <c r="P176" s="3"/>
      <c r="Q176" s="3"/>
      <c r="R176" s="3"/>
      <c r="S176" s="3"/>
    </row>
    <row r="177" spans="2:19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2"/>
      <c r="M177" s="2"/>
      <c r="N177" s="3"/>
      <c r="O177" s="3"/>
      <c r="P177" s="3"/>
      <c r="Q177" s="3"/>
      <c r="R177" s="3"/>
      <c r="S177" s="3"/>
    </row>
    <row r="178" spans="2:19" x14ac:dyDescent="0.25">
      <c r="B178" s="3"/>
      <c r="C178" s="3"/>
      <c r="D178" s="3"/>
      <c r="E178" s="3"/>
      <c r="F178" s="3"/>
      <c r="G178" s="3"/>
      <c r="H178" s="2"/>
      <c r="I178" s="2"/>
      <c r="J178" s="3"/>
      <c r="K178" s="3"/>
      <c r="L178" s="2"/>
      <c r="M178" s="2"/>
      <c r="N178" s="3"/>
      <c r="O178" s="3"/>
      <c r="P178" s="3"/>
      <c r="Q178" s="3"/>
      <c r="R178" s="3"/>
      <c r="S178" s="3"/>
    </row>
    <row r="179" spans="2:19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2"/>
      <c r="M179" s="2"/>
      <c r="N179" s="3"/>
      <c r="O179" s="3"/>
      <c r="P179" s="3"/>
      <c r="Q179" s="3"/>
      <c r="R179" s="3"/>
      <c r="S179" s="3"/>
    </row>
    <row r="180" spans="2:19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2"/>
      <c r="M180" s="2"/>
      <c r="N180" s="3"/>
      <c r="O180" s="3"/>
      <c r="P180" s="3"/>
      <c r="Q180" s="3"/>
      <c r="R180" s="3"/>
      <c r="S180" s="3"/>
    </row>
    <row r="181" spans="2:19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2"/>
      <c r="M181" s="2"/>
      <c r="N181" s="3"/>
      <c r="O181" s="3"/>
      <c r="P181" s="3"/>
      <c r="Q181" s="3"/>
      <c r="R181" s="3"/>
      <c r="S181" s="3"/>
    </row>
    <row r="182" spans="2:19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2"/>
      <c r="M182" s="2"/>
      <c r="N182" s="3"/>
      <c r="O182" s="3"/>
      <c r="P182" s="3"/>
      <c r="Q182" s="3"/>
      <c r="R182" s="3"/>
      <c r="S182" s="3"/>
    </row>
  </sheetData>
  <mergeCells count="5">
    <mergeCell ref="B2:K2"/>
    <mergeCell ref="J1:K1"/>
    <mergeCell ref="B78:G78"/>
    <mergeCell ref="H81:I81"/>
    <mergeCell ref="D1:H1"/>
  </mergeCells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7"/>
  <sheetViews>
    <sheetView zoomScale="110" zoomScaleNormal="110" workbookViewId="0">
      <selection activeCell="C42" sqref="C42"/>
    </sheetView>
  </sheetViews>
  <sheetFormatPr defaultRowHeight="15" x14ac:dyDescent="0.25"/>
  <cols>
    <col min="2" max="2" width="27.85546875" customWidth="1"/>
    <col min="3" max="3" width="29.85546875" customWidth="1"/>
    <col min="4" max="4" width="20.42578125" customWidth="1"/>
    <col min="5" max="6" width="11.7109375" customWidth="1"/>
    <col min="7" max="7" width="26.42578125" customWidth="1"/>
    <col min="8" max="8" width="38.42578125" customWidth="1"/>
    <col min="9" max="9" width="18" customWidth="1"/>
    <col min="10" max="10" width="15.85546875" customWidth="1"/>
    <col min="11" max="11" width="12.5703125" style="1" customWidth="1"/>
    <col min="12" max="12" width="12.140625" style="1" customWidth="1"/>
    <col min="13" max="13" width="13.85546875" customWidth="1"/>
  </cols>
  <sheetData>
    <row r="1" spans="1:16" ht="16.5" x14ac:dyDescent="0.3">
      <c r="A1" s="27"/>
      <c r="B1" s="27"/>
      <c r="C1" s="27"/>
      <c r="D1" s="27"/>
      <c r="E1" s="27"/>
      <c r="F1" s="27"/>
      <c r="G1" s="27"/>
      <c r="H1" s="27"/>
      <c r="I1" s="88" t="s">
        <v>9</v>
      </c>
      <c r="J1" s="89"/>
    </row>
    <row r="2" spans="1:16" ht="84" customHeight="1" thickBot="1" x14ac:dyDescent="0.3">
      <c r="A2" s="86" t="s">
        <v>12</v>
      </c>
      <c r="B2" s="87"/>
      <c r="C2" s="87"/>
      <c r="D2" s="87"/>
      <c r="E2" s="87"/>
      <c r="F2" s="87"/>
      <c r="G2" s="87"/>
      <c r="H2" s="87"/>
      <c r="I2" s="87"/>
      <c r="J2" s="87"/>
    </row>
    <row r="3" spans="1:16" ht="96.75" customHeight="1" x14ac:dyDescent="0.25">
      <c r="A3" s="29" t="s">
        <v>13</v>
      </c>
      <c r="B3" s="5" t="s">
        <v>5</v>
      </c>
      <c r="C3" s="6" t="s">
        <v>33</v>
      </c>
      <c r="D3" s="40" t="s">
        <v>6</v>
      </c>
      <c r="E3" s="5" t="s">
        <v>32</v>
      </c>
      <c r="F3" s="5" t="s">
        <v>35</v>
      </c>
      <c r="G3" s="6" t="s">
        <v>7</v>
      </c>
      <c r="H3" s="43" t="s">
        <v>10</v>
      </c>
      <c r="I3" s="6" t="s">
        <v>11</v>
      </c>
      <c r="J3" s="7" t="s">
        <v>4</v>
      </c>
      <c r="K3" s="2"/>
      <c r="L3" s="2"/>
      <c r="M3" s="3"/>
      <c r="N3" s="3"/>
      <c r="O3" s="3"/>
      <c r="P3" s="3"/>
    </row>
    <row r="4" spans="1:16" ht="17.25" thickBot="1" x14ac:dyDescent="0.3">
      <c r="A4" s="44" t="s">
        <v>36</v>
      </c>
      <c r="B4" s="8" t="s">
        <v>37</v>
      </c>
      <c r="C4" s="8" t="s">
        <v>34</v>
      </c>
      <c r="D4" s="8" t="s">
        <v>0</v>
      </c>
      <c r="E4" s="8" t="s">
        <v>1</v>
      </c>
      <c r="F4" s="8" t="s">
        <v>1</v>
      </c>
      <c r="G4" s="8" t="s">
        <v>3</v>
      </c>
      <c r="H4" s="8" t="s">
        <v>3</v>
      </c>
      <c r="I4" s="8"/>
      <c r="J4" s="9"/>
      <c r="K4" s="2"/>
      <c r="L4" s="2"/>
      <c r="M4" s="3"/>
      <c r="N4" s="3"/>
      <c r="O4" s="3"/>
      <c r="P4" s="3"/>
    </row>
    <row r="5" spans="1:16" ht="16.5" x14ac:dyDescent="0.3">
      <c r="A5" s="10">
        <v>2</v>
      </c>
      <c r="B5" s="11" t="s">
        <v>14</v>
      </c>
      <c r="C5" s="12" t="s">
        <v>39</v>
      </c>
      <c r="D5" s="12">
        <v>137</v>
      </c>
      <c r="E5" s="12">
        <v>10</v>
      </c>
      <c r="F5" s="12">
        <v>9</v>
      </c>
      <c r="G5" s="11"/>
      <c r="H5" s="11"/>
      <c r="I5" s="11"/>
      <c r="J5" s="13"/>
      <c r="K5" s="2"/>
      <c r="L5" s="2"/>
      <c r="M5" s="3"/>
      <c r="N5" s="3"/>
      <c r="O5" s="3"/>
      <c r="P5" s="3"/>
    </row>
    <row r="6" spans="1:16" ht="16.5" x14ac:dyDescent="0.3">
      <c r="A6" s="14">
        <v>8</v>
      </c>
      <c r="B6" s="15" t="s">
        <v>14</v>
      </c>
      <c r="C6" s="12" t="s">
        <v>40</v>
      </c>
      <c r="D6" s="16">
        <v>116</v>
      </c>
      <c r="E6" s="16">
        <v>10</v>
      </c>
      <c r="F6" s="16">
        <v>9</v>
      </c>
      <c r="G6" s="15"/>
      <c r="H6" s="15"/>
      <c r="I6" s="15"/>
      <c r="J6" s="17"/>
      <c r="K6" s="2"/>
      <c r="L6" s="2"/>
      <c r="M6" s="3"/>
      <c r="N6" s="3"/>
      <c r="O6" s="3"/>
      <c r="P6" s="3"/>
    </row>
    <row r="7" spans="1:16" ht="16.5" x14ac:dyDescent="0.3">
      <c r="A7" s="14">
        <v>9</v>
      </c>
      <c r="B7" s="15" t="s">
        <v>14</v>
      </c>
      <c r="C7" s="12" t="s">
        <v>41</v>
      </c>
      <c r="D7" s="16" t="e">
        <f t="shared" ref="D7:D56" si="0">ROUND(C7/3.14,1)</f>
        <v>#VALUE!</v>
      </c>
      <c r="E7" s="16">
        <v>10</v>
      </c>
      <c r="F7" s="16">
        <v>5</v>
      </c>
      <c r="G7" s="15"/>
      <c r="H7" s="15"/>
      <c r="I7" s="15"/>
      <c r="J7" s="17"/>
      <c r="K7" s="2"/>
      <c r="L7" s="2"/>
      <c r="M7" s="3"/>
      <c r="N7" s="3"/>
      <c r="O7" s="3"/>
      <c r="P7" s="3"/>
    </row>
    <row r="8" spans="1:16" ht="16.5" x14ac:dyDescent="0.3">
      <c r="A8" s="14">
        <v>10</v>
      </c>
      <c r="B8" s="15" t="s">
        <v>15</v>
      </c>
      <c r="C8" s="12" t="s">
        <v>42</v>
      </c>
      <c r="D8" s="16">
        <v>102</v>
      </c>
      <c r="E8" s="16">
        <v>3.5</v>
      </c>
      <c r="F8" s="16">
        <v>4</v>
      </c>
      <c r="G8" s="15"/>
      <c r="H8" s="15"/>
      <c r="I8" s="15"/>
      <c r="J8" s="17"/>
      <c r="K8" s="2"/>
      <c r="L8" s="2"/>
      <c r="M8" s="3"/>
      <c r="N8" s="3"/>
      <c r="O8" s="3"/>
      <c r="P8" s="3"/>
    </row>
    <row r="9" spans="1:16" ht="16.5" x14ac:dyDescent="0.3">
      <c r="A9" s="14">
        <v>11</v>
      </c>
      <c r="B9" s="15" t="s">
        <v>14</v>
      </c>
      <c r="C9" s="12" t="s">
        <v>43</v>
      </c>
      <c r="D9" s="16">
        <v>95</v>
      </c>
      <c r="E9" s="16">
        <v>6</v>
      </c>
      <c r="F9" s="16">
        <v>4.5</v>
      </c>
      <c r="G9" s="15"/>
      <c r="H9" s="15"/>
      <c r="I9" s="15"/>
      <c r="J9" s="17"/>
      <c r="K9" s="2"/>
      <c r="L9" s="2"/>
      <c r="M9" s="3"/>
      <c r="N9" s="3"/>
      <c r="O9" s="3"/>
      <c r="P9" s="3"/>
    </row>
    <row r="10" spans="1:16" ht="16.5" x14ac:dyDescent="0.3">
      <c r="A10" s="14">
        <v>40</v>
      </c>
      <c r="B10" s="15" t="s">
        <v>16</v>
      </c>
      <c r="C10" s="16" t="s">
        <v>38</v>
      </c>
      <c r="D10" s="16">
        <v>162</v>
      </c>
      <c r="E10" s="16">
        <v>10</v>
      </c>
      <c r="F10" s="16">
        <v>10</v>
      </c>
      <c r="G10" s="15"/>
      <c r="H10" s="15"/>
      <c r="I10" s="15"/>
      <c r="J10" s="17"/>
      <c r="K10" s="2"/>
      <c r="L10" s="2"/>
      <c r="M10" s="3"/>
      <c r="N10" s="3"/>
      <c r="O10" s="3"/>
      <c r="P10" s="3"/>
    </row>
    <row r="11" spans="1:16" ht="16.5" x14ac:dyDescent="0.3">
      <c r="A11" s="14">
        <v>63</v>
      </c>
      <c r="B11" s="15" t="s">
        <v>16</v>
      </c>
      <c r="C11" s="12" t="s">
        <v>44</v>
      </c>
      <c r="D11" s="16">
        <v>226</v>
      </c>
      <c r="E11" s="16">
        <v>8</v>
      </c>
      <c r="F11" s="16">
        <v>11</v>
      </c>
      <c r="G11" s="15"/>
      <c r="H11" s="15"/>
      <c r="I11" s="15"/>
      <c r="J11" s="17"/>
      <c r="K11" s="2"/>
      <c r="L11" s="2"/>
      <c r="M11" s="3"/>
      <c r="N11" s="3"/>
      <c r="O11" s="3"/>
      <c r="P11" s="3"/>
    </row>
    <row r="12" spans="1:16" ht="16.5" x14ac:dyDescent="0.3">
      <c r="A12" s="14">
        <v>65</v>
      </c>
      <c r="B12" s="15" t="s">
        <v>16</v>
      </c>
      <c r="C12" s="12" t="s">
        <v>45</v>
      </c>
      <c r="D12" s="16">
        <v>245</v>
      </c>
      <c r="E12" s="16">
        <v>12</v>
      </c>
      <c r="F12" s="16">
        <v>12</v>
      </c>
      <c r="G12" s="15"/>
      <c r="H12" s="15"/>
      <c r="I12" s="15"/>
      <c r="J12" s="17"/>
      <c r="K12" s="2"/>
      <c r="L12" s="2"/>
      <c r="M12" s="3"/>
      <c r="N12" s="3"/>
      <c r="O12" s="3"/>
      <c r="P12" s="3"/>
    </row>
    <row r="13" spans="1:16" ht="16.5" x14ac:dyDescent="0.3">
      <c r="A13" s="14">
        <v>66</v>
      </c>
      <c r="B13" s="15" t="s">
        <v>16</v>
      </c>
      <c r="C13" s="12" t="s">
        <v>46</v>
      </c>
      <c r="D13" s="16">
        <v>260</v>
      </c>
      <c r="E13" s="16">
        <v>10</v>
      </c>
      <c r="F13" s="16">
        <v>12</v>
      </c>
      <c r="G13" s="15"/>
      <c r="H13" s="15"/>
      <c r="I13" s="15"/>
      <c r="J13" s="17"/>
      <c r="K13" s="2"/>
      <c r="L13" s="2"/>
      <c r="M13" s="3"/>
      <c r="N13" s="3"/>
      <c r="O13" s="3"/>
      <c r="P13" s="3"/>
    </row>
    <row r="14" spans="1:16" ht="16.5" x14ac:dyDescent="0.3">
      <c r="A14" s="14">
        <v>93</v>
      </c>
      <c r="B14" s="15" t="s">
        <v>17</v>
      </c>
      <c r="C14" s="16"/>
      <c r="D14" s="16">
        <f t="shared" si="0"/>
        <v>0</v>
      </c>
      <c r="E14" s="16"/>
      <c r="F14" s="16">
        <v>1.2</v>
      </c>
      <c r="G14" s="15"/>
      <c r="H14" s="15"/>
      <c r="I14" s="15"/>
      <c r="J14" s="17"/>
      <c r="K14" s="2"/>
      <c r="L14" s="2"/>
      <c r="M14" s="3"/>
      <c r="N14" s="3"/>
      <c r="O14" s="3"/>
      <c r="P14" s="3"/>
    </row>
    <row r="15" spans="1:16" ht="16.5" x14ac:dyDescent="0.3">
      <c r="A15" s="14">
        <v>94</v>
      </c>
      <c r="B15" s="15" t="s">
        <v>17</v>
      </c>
      <c r="C15" s="16"/>
      <c r="D15" s="16">
        <f t="shared" si="0"/>
        <v>0</v>
      </c>
      <c r="E15" s="16" t="s">
        <v>31</v>
      </c>
      <c r="F15" s="16">
        <v>1.2</v>
      </c>
      <c r="G15" s="15"/>
      <c r="H15" s="15"/>
      <c r="I15" s="15"/>
      <c r="J15" s="17"/>
      <c r="K15" s="2"/>
      <c r="L15" s="2"/>
      <c r="M15" s="3"/>
      <c r="N15" s="3"/>
      <c r="O15" s="3"/>
      <c r="P15" s="3"/>
    </row>
    <row r="16" spans="1:16" ht="16.5" x14ac:dyDescent="0.3">
      <c r="A16" s="14">
        <v>95</v>
      </c>
      <c r="B16" s="15" t="s">
        <v>18</v>
      </c>
      <c r="C16" s="16"/>
      <c r="D16" s="16">
        <f t="shared" si="0"/>
        <v>0</v>
      </c>
      <c r="E16" s="16"/>
      <c r="F16" s="16">
        <v>1.7</v>
      </c>
      <c r="G16" s="15"/>
      <c r="H16" s="15"/>
      <c r="I16" s="15"/>
      <c r="J16" s="17"/>
      <c r="K16" s="2"/>
      <c r="L16" s="2"/>
      <c r="M16" s="3"/>
      <c r="N16" s="3"/>
      <c r="O16" s="3"/>
      <c r="P16" s="3"/>
    </row>
    <row r="17" spans="1:18" ht="16.5" x14ac:dyDescent="0.3">
      <c r="A17" s="14">
        <v>126</v>
      </c>
      <c r="B17" s="15" t="s">
        <v>19</v>
      </c>
      <c r="C17" s="16"/>
      <c r="D17" s="16">
        <v>129</v>
      </c>
      <c r="E17" s="16">
        <v>8</v>
      </c>
      <c r="F17" s="16">
        <v>12</v>
      </c>
      <c r="G17" s="15"/>
      <c r="H17" s="15"/>
      <c r="I17" s="15"/>
      <c r="J17" s="17"/>
      <c r="K17" s="2"/>
      <c r="L17" s="2"/>
      <c r="M17" s="3"/>
      <c r="N17" s="3"/>
      <c r="O17" s="3"/>
      <c r="P17" s="3"/>
    </row>
    <row r="18" spans="1:18" ht="16.5" x14ac:dyDescent="0.3">
      <c r="A18" s="14">
        <v>127</v>
      </c>
      <c r="B18" s="15" t="s">
        <v>19</v>
      </c>
      <c r="C18" s="16"/>
      <c r="D18" s="16">
        <v>125</v>
      </c>
      <c r="E18" s="16">
        <v>8</v>
      </c>
      <c r="F18" s="16">
        <v>12</v>
      </c>
      <c r="G18" s="15"/>
      <c r="H18" s="15"/>
      <c r="I18" s="15"/>
      <c r="J18" s="17"/>
      <c r="K18" s="2"/>
      <c r="L18" s="2"/>
      <c r="M18" s="3"/>
      <c r="N18" s="3"/>
      <c r="O18" s="3"/>
      <c r="P18" s="3"/>
    </row>
    <row r="19" spans="1:18" ht="16.5" x14ac:dyDescent="0.3">
      <c r="A19" s="14">
        <v>129</v>
      </c>
      <c r="B19" s="15" t="s">
        <v>19</v>
      </c>
      <c r="C19" s="16"/>
      <c r="D19" s="16">
        <v>130</v>
      </c>
      <c r="E19" s="16">
        <v>20</v>
      </c>
      <c r="F19" s="16">
        <v>12</v>
      </c>
      <c r="G19" s="15"/>
      <c r="H19" s="15"/>
      <c r="I19" s="15"/>
      <c r="J19" s="17"/>
      <c r="K19" s="2"/>
      <c r="L19" s="2"/>
      <c r="M19" s="3"/>
      <c r="N19" s="3"/>
      <c r="O19" s="3"/>
      <c r="P19" s="3"/>
    </row>
    <row r="20" spans="1:18" ht="16.5" x14ac:dyDescent="0.3">
      <c r="A20" s="14">
        <v>130</v>
      </c>
      <c r="B20" s="15" t="s">
        <v>19</v>
      </c>
      <c r="C20" s="16"/>
      <c r="D20" s="16">
        <v>137</v>
      </c>
      <c r="E20" s="16">
        <v>20</v>
      </c>
      <c r="F20" s="16">
        <v>12</v>
      </c>
      <c r="G20" s="15"/>
      <c r="H20" s="15"/>
      <c r="I20" s="15"/>
      <c r="J20" s="17"/>
      <c r="K20" s="2"/>
      <c r="L20" s="2"/>
      <c r="M20" s="3"/>
      <c r="N20" s="3"/>
      <c r="O20" s="3"/>
      <c r="P20" s="3"/>
    </row>
    <row r="21" spans="1:18" ht="17.25" thickBot="1" x14ac:dyDescent="0.35">
      <c r="A21" s="32">
        <v>131</v>
      </c>
      <c r="B21" s="33" t="s">
        <v>19</v>
      </c>
      <c r="C21" s="34"/>
      <c r="D21" s="35">
        <v>135</v>
      </c>
      <c r="E21" s="35">
        <v>20</v>
      </c>
      <c r="F21" s="35">
        <v>12</v>
      </c>
      <c r="G21" s="15"/>
      <c r="H21" s="15"/>
      <c r="I21" s="15"/>
      <c r="J21" s="17"/>
      <c r="K21" s="2"/>
      <c r="L21" s="2"/>
      <c r="M21" s="3"/>
      <c r="N21" s="3"/>
      <c r="O21" s="3"/>
      <c r="P21" s="3"/>
    </row>
    <row r="22" spans="1:18" ht="16.5" x14ac:dyDescent="0.3">
      <c r="A22" s="93">
        <v>128</v>
      </c>
      <c r="B22" s="37" t="s">
        <v>20</v>
      </c>
      <c r="C22" s="38"/>
      <c r="D22" s="39">
        <v>129</v>
      </c>
      <c r="E22" s="39">
        <v>8</v>
      </c>
      <c r="F22" s="41">
        <v>12</v>
      </c>
      <c r="G22" s="31"/>
      <c r="H22" s="15"/>
      <c r="I22" s="15"/>
      <c r="J22" s="17"/>
      <c r="K22" s="2"/>
      <c r="L22" s="2"/>
      <c r="M22" s="3"/>
      <c r="N22" s="3"/>
      <c r="O22" s="3"/>
      <c r="P22" s="3"/>
    </row>
    <row r="23" spans="1:18" ht="17.25" thickBot="1" x14ac:dyDescent="0.35">
      <c r="A23" s="94"/>
      <c r="B23" s="23" t="s">
        <v>20</v>
      </c>
      <c r="C23" s="21"/>
      <c r="D23" s="22">
        <v>115</v>
      </c>
      <c r="E23" s="22">
        <v>6</v>
      </c>
      <c r="F23" s="42">
        <v>12</v>
      </c>
      <c r="G23" s="31"/>
      <c r="H23" s="15"/>
      <c r="I23" s="15"/>
      <c r="J23" s="17"/>
      <c r="K23" s="2"/>
      <c r="L23" s="2"/>
      <c r="M23" s="3"/>
      <c r="N23" s="3"/>
      <c r="O23" s="3"/>
      <c r="P23" s="3"/>
    </row>
    <row r="24" spans="1:18" ht="16.5" x14ac:dyDescent="0.3">
      <c r="A24" s="10">
        <v>132</v>
      </c>
      <c r="B24" s="11" t="s">
        <v>19</v>
      </c>
      <c r="C24" s="36"/>
      <c r="D24" s="12" t="s">
        <v>26</v>
      </c>
      <c r="E24" s="12">
        <v>6</v>
      </c>
      <c r="F24" s="12">
        <v>8</v>
      </c>
      <c r="G24" s="15"/>
      <c r="H24" s="15"/>
      <c r="I24" s="15"/>
      <c r="J24" s="17"/>
      <c r="K24" s="2"/>
      <c r="L24" s="2"/>
      <c r="M24" s="3"/>
      <c r="N24" s="3"/>
      <c r="O24" s="3"/>
      <c r="P24" s="3"/>
    </row>
    <row r="25" spans="1:18" ht="16.5" x14ac:dyDescent="0.3">
      <c r="A25" s="14">
        <v>133</v>
      </c>
      <c r="B25" s="15" t="s">
        <v>20</v>
      </c>
      <c r="C25" s="18"/>
      <c r="D25" s="16">
        <v>66</v>
      </c>
      <c r="E25" s="16">
        <v>6</v>
      </c>
      <c r="F25" s="16">
        <v>7</v>
      </c>
      <c r="G25" s="15"/>
      <c r="H25" s="15"/>
      <c r="I25" s="15"/>
      <c r="J25" s="17"/>
      <c r="K25" s="2"/>
      <c r="L25" s="2"/>
      <c r="M25" s="3"/>
      <c r="N25" s="3"/>
      <c r="O25" s="3"/>
      <c r="P25" s="3"/>
    </row>
    <row r="26" spans="1:18" ht="16.5" x14ac:dyDescent="0.3">
      <c r="A26" s="14">
        <v>134</v>
      </c>
      <c r="B26" s="15" t="s">
        <v>20</v>
      </c>
      <c r="C26" s="18"/>
      <c r="D26" s="16" t="s">
        <v>27</v>
      </c>
      <c r="E26" s="16">
        <v>6</v>
      </c>
      <c r="F26" s="16">
        <v>8</v>
      </c>
      <c r="G26" s="15"/>
      <c r="H26" s="15"/>
      <c r="I26" s="15"/>
      <c r="J26" s="17"/>
      <c r="K26" s="2"/>
      <c r="L26" s="2"/>
      <c r="M26" s="3"/>
      <c r="N26" s="3"/>
      <c r="O26" s="3"/>
      <c r="P26" s="3"/>
    </row>
    <row r="27" spans="1:18" ht="16.5" x14ac:dyDescent="0.3">
      <c r="A27" s="14">
        <v>135</v>
      </c>
      <c r="B27" s="15" t="s">
        <v>20</v>
      </c>
      <c r="C27" s="18"/>
      <c r="D27" s="16">
        <v>65</v>
      </c>
      <c r="E27" s="16">
        <v>6</v>
      </c>
      <c r="F27" s="16">
        <v>8</v>
      </c>
      <c r="G27" s="15"/>
      <c r="H27" s="15"/>
      <c r="I27" s="15"/>
      <c r="J27" s="17"/>
      <c r="K27" s="2"/>
      <c r="L27" s="2"/>
      <c r="M27" s="3"/>
      <c r="N27" s="3"/>
      <c r="O27" s="3"/>
      <c r="P27" s="3"/>
    </row>
    <row r="28" spans="1:18" ht="16.5" x14ac:dyDescent="0.3">
      <c r="A28" s="14">
        <v>136</v>
      </c>
      <c r="B28" s="15" t="s">
        <v>19</v>
      </c>
      <c r="C28" s="18"/>
      <c r="D28" s="16">
        <v>65</v>
      </c>
      <c r="E28" s="16">
        <v>6</v>
      </c>
      <c r="F28" s="16">
        <v>8</v>
      </c>
      <c r="G28" s="15"/>
      <c r="H28" s="15"/>
      <c r="I28" s="15"/>
      <c r="J28" s="17"/>
      <c r="K28" s="2"/>
      <c r="L28" s="2"/>
      <c r="M28" s="3"/>
      <c r="N28" s="3"/>
      <c r="O28" s="3"/>
      <c r="P28" s="3"/>
    </row>
    <row r="29" spans="1:18" ht="16.5" x14ac:dyDescent="0.3">
      <c r="A29" s="14">
        <v>137</v>
      </c>
      <c r="B29" s="15" t="s">
        <v>21</v>
      </c>
      <c r="C29" s="18"/>
      <c r="D29" s="16">
        <v>132</v>
      </c>
      <c r="E29" s="16">
        <v>7</v>
      </c>
      <c r="F29" s="16">
        <v>12</v>
      </c>
      <c r="G29" s="15"/>
      <c r="H29" s="15"/>
      <c r="I29" s="15"/>
      <c r="J29" s="17"/>
      <c r="K29" s="2"/>
      <c r="L29" s="2"/>
      <c r="M29" s="3"/>
      <c r="N29" s="3"/>
      <c r="O29" s="3"/>
      <c r="P29" s="3"/>
    </row>
    <row r="30" spans="1:18" ht="16.5" x14ac:dyDescent="0.3">
      <c r="A30" s="14">
        <v>138</v>
      </c>
      <c r="B30" s="15" t="s">
        <v>19</v>
      </c>
      <c r="C30" s="18"/>
      <c r="D30" s="16">
        <v>169</v>
      </c>
      <c r="E30" s="16">
        <v>12</v>
      </c>
      <c r="F30" s="16">
        <v>8</v>
      </c>
      <c r="G30" s="15"/>
      <c r="H30" s="15"/>
      <c r="I30" s="15"/>
      <c r="J30" s="17"/>
      <c r="K30" s="2"/>
      <c r="L30" s="2"/>
      <c r="M30" s="3"/>
      <c r="N30" s="3"/>
      <c r="O30" s="3"/>
      <c r="P30" s="3"/>
    </row>
    <row r="31" spans="1:18" ht="16.5" x14ac:dyDescent="0.3">
      <c r="A31" s="14">
        <v>139</v>
      </c>
      <c r="B31" s="15" t="s">
        <v>19</v>
      </c>
      <c r="C31" s="18"/>
      <c r="D31" s="16">
        <v>82</v>
      </c>
      <c r="E31" s="16">
        <v>6</v>
      </c>
      <c r="F31" s="16">
        <v>8</v>
      </c>
      <c r="G31" s="15"/>
      <c r="H31" s="15"/>
      <c r="I31" s="15"/>
      <c r="J31" s="17"/>
      <c r="K31" s="2"/>
      <c r="L31" s="2"/>
      <c r="M31" s="3"/>
      <c r="N31" s="3"/>
      <c r="O31" s="3"/>
      <c r="P31" s="3"/>
    </row>
    <row r="32" spans="1:18" ht="16.5" x14ac:dyDescent="0.3">
      <c r="A32" s="14">
        <v>140</v>
      </c>
      <c r="B32" s="15" t="s">
        <v>20</v>
      </c>
      <c r="C32" s="18"/>
      <c r="D32" s="16">
        <v>59</v>
      </c>
      <c r="E32" s="16">
        <v>5</v>
      </c>
      <c r="F32" s="16">
        <v>6</v>
      </c>
      <c r="G32" s="15"/>
      <c r="H32" s="15"/>
      <c r="I32" s="15"/>
      <c r="J32" s="17"/>
      <c r="K32" s="2"/>
      <c r="L32" s="2"/>
      <c r="M32" s="3"/>
      <c r="N32" s="3"/>
      <c r="O32" s="3"/>
      <c r="P32" s="3"/>
      <c r="Q32" s="3"/>
      <c r="R32" s="3"/>
    </row>
    <row r="33" spans="1:18" ht="16.5" x14ac:dyDescent="0.3">
      <c r="A33" s="14">
        <v>141</v>
      </c>
      <c r="B33" s="15" t="s">
        <v>20</v>
      </c>
      <c r="C33" s="18"/>
      <c r="D33" s="16">
        <v>68</v>
      </c>
      <c r="E33" s="16">
        <v>6</v>
      </c>
      <c r="F33" s="16">
        <v>7</v>
      </c>
      <c r="G33" s="15"/>
      <c r="H33" s="15"/>
      <c r="I33" s="15"/>
      <c r="J33" s="17"/>
      <c r="K33" s="2"/>
      <c r="L33" s="2"/>
      <c r="M33" s="3"/>
      <c r="N33" s="3"/>
      <c r="O33" s="3"/>
      <c r="P33" s="3"/>
      <c r="Q33" s="3"/>
      <c r="R33" s="3"/>
    </row>
    <row r="34" spans="1:18" ht="16.5" x14ac:dyDescent="0.3">
      <c r="A34" s="14">
        <v>142</v>
      </c>
      <c r="B34" s="15" t="s">
        <v>22</v>
      </c>
      <c r="C34" s="18"/>
      <c r="D34" s="16">
        <v>73</v>
      </c>
      <c r="E34" s="16">
        <v>6</v>
      </c>
      <c r="F34" s="16">
        <v>4.5</v>
      </c>
      <c r="G34" s="15"/>
      <c r="H34" s="15"/>
      <c r="I34" s="15"/>
      <c r="J34" s="17"/>
      <c r="K34" s="2"/>
      <c r="L34" s="2"/>
      <c r="M34" s="3"/>
      <c r="N34" s="3"/>
      <c r="O34" s="3"/>
      <c r="P34" s="3"/>
      <c r="Q34" s="3"/>
      <c r="R34" s="3"/>
    </row>
    <row r="35" spans="1:18" ht="16.5" x14ac:dyDescent="0.3">
      <c r="A35" s="14">
        <v>143</v>
      </c>
      <c r="B35" s="15" t="s">
        <v>19</v>
      </c>
      <c r="C35" s="18"/>
      <c r="D35" s="16">
        <v>107</v>
      </c>
      <c r="E35" s="16">
        <v>8</v>
      </c>
      <c r="F35" s="16">
        <v>12</v>
      </c>
      <c r="G35" s="15"/>
      <c r="H35" s="15"/>
      <c r="I35" s="15"/>
      <c r="J35" s="17"/>
      <c r="K35" s="2"/>
      <c r="L35" s="2"/>
      <c r="M35" s="3"/>
      <c r="N35" s="3"/>
      <c r="O35" s="3"/>
      <c r="P35" s="3"/>
      <c r="Q35" s="3"/>
      <c r="R35" s="3"/>
    </row>
    <row r="36" spans="1:18" ht="16.5" x14ac:dyDescent="0.3">
      <c r="A36" s="14">
        <v>144</v>
      </c>
      <c r="B36" s="15" t="s">
        <v>19</v>
      </c>
      <c r="C36" s="18"/>
      <c r="D36" s="16">
        <v>66</v>
      </c>
      <c r="E36" s="16">
        <v>6</v>
      </c>
      <c r="F36" s="16">
        <v>7</v>
      </c>
      <c r="G36" s="15"/>
      <c r="H36" s="15"/>
      <c r="I36" s="15"/>
      <c r="J36" s="17"/>
      <c r="K36" s="2"/>
      <c r="L36" s="2"/>
      <c r="M36" s="3"/>
      <c r="N36" s="3"/>
      <c r="O36" s="3"/>
      <c r="P36" s="3"/>
      <c r="Q36" s="3"/>
      <c r="R36" s="3"/>
    </row>
    <row r="37" spans="1:18" ht="16.5" x14ac:dyDescent="0.3">
      <c r="A37" s="14">
        <v>145</v>
      </c>
      <c r="B37" s="15" t="s">
        <v>19</v>
      </c>
      <c r="C37" s="18"/>
      <c r="D37" s="16">
        <v>87</v>
      </c>
      <c r="E37" s="16">
        <v>6</v>
      </c>
      <c r="F37" s="16">
        <v>10</v>
      </c>
      <c r="G37" s="15"/>
      <c r="H37" s="15"/>
      <c r="I37" s="15"/>
      <c r="J37" s="17"/>
      <c r="K37" s="2"/>
      <c r="L37" s="2"/>
      <c r="M37" s="3"/>
      <c r="N37" s="3"/>
      <c r="O37" s="3"/>
      <c r="P37" s="3"/>
      <c r="Q37" s="3"/>
      <c r="R37" s="3"/>
    </row>
    <row r="38" spans="1:18" ht="16.5" x14ac:dyDescent="0.3">
      <c r="A38" s="14">
        <v>146</v>
      </c>
      <c r="B38" s="15" t="s">
        <v>19</v>
      </c>
      <c r="C38" s="18"/>
      <c r="D38" s="16">
        <v>136</v>
      </c>
      <c r="E38" s="16">
        <v>8</v>
      </c>
      <c r="F38" s="16">
        <v>11</v>
      </c>
      <c r="G38" s="15"/>
      <c r="H38" s="15"/>
      <c r="I38" s="15"/>
      <c r="J38" s="17"/>
      <c r="K38" s="2"/>
      <c r="L38" s="2"/>
      <c r="M38" s="3"/>
      <c r="N38" s="3"/>
      <c r="O38" s="3"/>
      <c r="P38" s="3"/>
      <c r="Q38" s="3"/>
      <c r="R38" s="3"/>
    </row>
    <row r="39" spans="1:18" ht="16.5" x14ac:dyDescent="0.3">
      <c r="A39" s="14">
        <v>147</v>
      </c>
      <c r="B39" s="15" t="s">
        <v>22</v>
      </c>
      <c r="C39" s="18"/>
      <c r="D39" s="30">
        <v>12236</v>
      </c>
      <c r="E39" s="16">
        <v>6</v>
      </c>
      <c r="F39" s="16">
        <v>4</v>
      </c>
      <c r="G39" s="15"/>
      <c r="H39" s="15"/>
      <c r="I39" s="15"/>
      <c r="J39" s="17"/>
      <c r="K39" s="2"/>
      <c r="L39" s="2"/>
      <c r="M39" s="3"/>
      <c r="N39" s="3"/>
      <c r="O39" s="3"/>
      <c r="P39" s="3"/>
      <c r="Q39" s="3"/>
      <c r="R39" s="3"/>
    </row>
    <row r="40" spans="1:18" ht="16.5" x14ac:dyDescent="0.3">
      <c r="A40" s="14">
        <v>148</v>
      </c>
      <c r="B40" s="15" t="s">
        <v>19</v>
      </c>
      <c r="C40" s="18"/>
      <c r="D40" s="16">
        <v>98</v>
      </c>
      <c r="E40" s="16">
        <v>6</v>
      </c>
      <c r="F40" s="16">
        <v>10</v>
      </c>
      <c r="G40" s="15"/>
      <c r="H40" s="15"/>
      <c r="I40" s="15"/>
      <c r="J40" s="17"/>
      <c r="K40" s="2"/>
      <c r="L40" s="2"/>
      <c r="M40" s="3"/>
      <c r="N40" s="3"/>
      <c r="O40" s="3"/>
      <c r="P40" s="3"/>
      <c r="Q40" s="3"/>
      <c r="R40" s="3"/>
    </row>
    <row r="41" spans="1:18" ht="16.5" x14ac:dyDescent="0.3">
      <c r="A41" s="14">
        <v>149</v>
      </c>
      <c r="B41" s="15" t="s">
        <v>19</v>
      </c>
      <c r="C41" s="18"/>
      <c r="D41" s="16" t="s">
        <v>28</v>
      </c>
      <c r="E41" s="16">
        <v>6</v>
      </c>
      <c r="F41" s="16">
        <v>8</v>
      </c>
      <c r="G41" s="15"/>
      <c r="H41" s="15"/>
      <c r="I41" s="15"/>
      <c r="J41" s="17"/>
      <c r="K41" s="2"/>
      <c r="L41" s="2"/>
      <c r="M41" s="3"/>
      <c r="N41" s="3"/>
      <c r="O41" s="3"/>
      <c r="P41" s="3"/>
      <c r="Q41" s="3"/>
      <c r="R41" s="3"/>
    </row>
    <row r="42" spans="1:18" ht="16.5" x14ac:dyDescent="0.3">
      <c r="A42" s="14">
        <v>150</v>
      </c>
      <c r="B42" s="15" t="s">
        <v>19</v>
      </c>
      <c r="C42" s="18"/>
      <c r="D42" s="16">
        <v>76</v>
      </c>
      <c r="E42" s="16">
        <v>4</v>
      </c>
      <c r="F42" s="16">
        <v>8</v>
      </c>
      <c r="G42" s="15"/>
      <c r="H42" s="15"/>
      <c r="I42" s="15"/>
      <c r="J42" s="17"/>
      <c r="K42" s="2"/>
      <c r="L42" s="2"/>
      <c r="M42" s="3"/>
      <c r="N42" s="3"/>
      <c r="O42" s="3"/>
      <c r="P42" s="3"/>
      <c r="Q42" s="3"/>
      <c r="R42" s="3"/>
    </row>
    <row r="43" spans="1:18" ht="16.5" x14ac:dyDescent="0.3">
      <c r="A43" s="14">
        <v>151</v>
      </c>
      <c r="B43" s="15" t="s">
        <v>23</v>
      </c>
      <c r="C43" s="18"/>
      <c r="D43" s="16">
        <v>170</v>
      </c>
      <c r="E43" s="16">
        <v>10</v>
      </c>
      <c r="F43" s="16">
        <v>12</v>
      </c>
      <c r="G43" s="15"/>
      <c r="H43" s="15"/>
      <c r="I43" s="15"/>
      <c r="J43" s="17"/>
      <c r="K43" s="2"/>
      <c r="L43" s="2"/>
      <c r="M43" s="3"/>
      <c r="N43" s="3"/>
      <c r="O43" s="3"/>
      <c r="P43" s="3"/>
      <c r="Q43" s="3"/>
      <c r="R43" s="3"/>
    </row>
    <row r="44" spans="1:18" ht="16.5" x14ac:dyDescent="0.3">
      <c r="A44" s="14">
        <v>152</v>
      </c>
      <c r="B44" s="15" t="s">
        <v>24</v>
      </c>
      <c r="C44" s="18"/>
      <c r="D44" s="16">
        <v>145</v>
      </c>
      <c r="E44" s="16">
        <v>8</v>
      </c>
      <c r="F44" s="16">
        <v>12</v>
      </c>
      <c r="G44" s="15"/>
      <c r="H44" s="15"/>
      <c r="I44" s="15"/>
      <c r="J44" s="17"/>
      <c r="K44" s="2"/>
      <c r="L44" s="2"/>
      <c r="M44" s="3"/>
      <c r="N44" s="3"/>
      <c r="O44" s="3"/>
      <c r="P44" s="3"/>
      <c r="Q44" s="3"/>
      <c r="R44" s="3"/>
    </row>
    <row r="45" spans="1:18" ht="16.5" x14ac:dyDescent="0.3">
      <c r="A45" s="14">
        <v>153</v>
      </c>
      <c r="B45" s="15" t="s">
        <v>24</v>
      </c>
      <c r="C45" s="18"/>
      <c r="D45" s="16">
        <v>142</v>
      </c>
      <c r="E45" s="16">
        <v>10</v>
      </c>
      <c r="F45" s="16">
        <v>12</v>
      </c>
      <c r="G45" s="15"/>
      <c r="H45" s="15"/>
      <c r="I45" s="15"/>
      <c r="J45" s="17"/>
      <c r="K45" s="2"/>
      <c r="L45" s="2"/>
      <c r="M45" s="3"/>
      <c r="N45" s="3"/>
      <c r="O45" s="3"/>
      <c r="P45" s="3"/>
      <c r="Q45" s="3"/>
      <c r="R45" s="3"/>
    </row>
    <row r="46" spans="1:18" ht="16.5" x14ac:dyDescent="0.3">
      <c r="A46" s="14">
        <v>154</v>
      </c>
      <c r="B46" s="15" t="s">
        <v>19</v>
      </c>
      <c r="C46" s="18"/>
      <c r="D46" s="16">
        <v>90</v>
      </c>
      <c r="E46" s="16"/>
      <c r="F46" s="16">
        <v>8</v>
      </c>
      <c r="G46" s="15"/>
      <c r="H46" s="15"/>
      <c r="I46" s="15"/>
      <c r="J46" s="17"/>
      <c r="K46" s="2"/>
      <c r="L46" s="2"/>
      <c r="M46" s="3"/>
      <c r="N46" s="3"/>
      <c r="O46" s="3"/>
      <c r="P46" s="3"/>
      <c r="Q46" s="3"/>
      <c r="R46" s="3"/>
    </row>
    <row r="47" spans="1:18" ht="16.5" x14ac:dyDescent="0.3">
      <c r="A47" s="14">
        <v>155</v>
      </c>
      <c r="B47" s="15" t="s">
        <v>19</v>
      </c>
      <c r="C47" s="18"/>
      <c r="D47" s="16">
        <v>65</v>
      </c>
      <c r="E47" s="16">
        <v>6</v>
      </c>
      <c r="F47" s="16">
        <v>10</v>
      </c>
      <c r="G47" s="15"/>
      <c r="H47" s="15"/>
      <c r="I47" s="15"/>
      <c r="J47" s="17"/>
      <c r="K47" s="2"/>
      <c r="L47" s="2"/>
      <c r="M47" s="3"/>
      <c r="N47" s="3"/>
      <c r="O47" s="3"/>
      <c r="P47" s="3"/>
      <c r="Q47" s="3"/>
      <c r="R47" s="3"/>
    </row>
    <row r="48" spans="1:18" ht="16.5" x14ac:dyDescent="0.3">
      <c r="A48" s="14">
        <v>156</v>
      </c>
      <c r="B48" s="15" t="s">
        <v>19</v>
      </c>
      <c r="C48" s="18"/>
      <c r="D48" s="16">
        <v>90</v>
      </c>
      <c r="E48" s="16">
        <v>6</v>
      </c>
      <c r="F48" s="16">
        <v>10</v>
      </c>
      <c r="G48" s="15"/>
      <c r="H48" s="15"/>
      <c r="I48" s="15"/>
      <c r="J48" s="17"/>
      <c r="K48" s="2"/>
      <c r="L48" s="2"/>
      <c r="M48" s="3"/>
      <c r="N48" s="3"/>
      <c r="O48" s="3"/>
      <c r="P48" s="3"/>
      <c r="Q48" s="3"/>
      <c r="R48" s="3"/>
    </row>
    <row r="49" spans="1:18" ht="16.5" x14ac:dyDescent="0.3">
      <c r="A49" s="14">
        <v>157</v>
      </c>
      <c r="B49" s="15" t="s">
        <v>20</v>
      </c>
      <c r="C49" s="18"/>
      <c r="D49" s="16">
        <v>47</v>
      </c>
      <c r="E49" s="16">
        <v>5</v>
      </c>
      <c r="F49" s="16">
        <v>6</v>
      </c>
      <c r="G49" s="15"/>
      <c r="H49" s="15"/>
      <c r="I49" s="15"/>
      <c r="J49" s="17"/>
      <c r="K49" s="2"/>
      <c r="L49" s="2"/>
      <c r="M49" s="3"/>
      <c r="N49" s="3"/>
      <c r="O49" s="3"/>
      <c r="P49" s="3"/>
      <c r="Q49" s="3"/>
      <c r="R49" s="3"/>
    </row>
    <row r="50" spans="1:18" ht="16.5" x14ac:dyDescent="0.3">
      <c r="A50" s="14">
        <v>158</v>
      </c>
      <c r="B50" s="15" t="s">
        <v>19</v>
      </c>
      <c r="C50" s="18"/>
      <c r="D50" s="16" t="s">
        <v>29</v>
      </c>
      <c r="E50" s="16">
        <v>8</v>
      </c>
      <c r="F50" s="16">
        <v>12</v>
      </c>
      <c r="G50" s="15"/>
      <c r="H50" s="15"/>
      <c r="I50" s="15"/>
      <c r="J50" s="17"/>
      <c r="K50" s="2"/>
      <c r="L50" s="2"/>
      <c r="M50" s="3"/>
      <c r="N50" s="3"/>
      <c r="O50" s="3"/>
      <c r="P50" s="3"/>
      <c r="Q50" s="3"/>
      <c r="R50" s="3"/>
    </row>
    <row r="51" spans="1:18" ht="16.5" x14ac:dyDescent="0.3">
      <c r="A51" s="14">
        <v>159</v>
      </c>
      <c r="B51" s="15" t="s">
        <v>24</v>
      </c>
      <c r="C51" s="18"/>
      <c r="D51" s="16" t="s">
        <v>30</v>
      </c>
      <c r="E51" s="16">
        <v>10</v>
      </c>
      <c r="F51" s="16">
        <v>12</v>
      </c>
      <c r="G51" s="15"/>
      <c r="H51" s="15"/>
      <c r="I51" s="15"/>
      <c r="J51" s="17"/>
      <c r="K51" s="2"/>
      <c r="L51" s="2"/>
      <c r="M51" s="3"/>
      <c r="N51" s="3"/>
      <c r="O51" s="3"/>
      <c r="P51" s="3"/>
      <c r="Q51" s="3"/>
      <c r="R51" s="3"/>
    </row>
    <row r="52" spans="1:18" ht="16.5" x14ac:dyDescent="0.3">
      <c r="A52" s="14">
        <v>160</v>
      </c>
      <c r="B52" s="15" t="s">
        <v>19</v>
      </c>
      <c r="C52" s="18"/>
      <c r="D52" s="16">
        <v>66</v>
      </c>
      <c r="E52" s="16">
        <v>8</v>
      </c>
      <c r="F52" s="16">
        <v>6</v>
      </c>
      <c r="G52" s="15"/>
      <c r="H52" s="15"/>
      <c r="I52" s="15"/>
      <c r="J52" s="17"/>
      <c r="K52" s="2"/>
      <c r="L52" s="2"/>
      <c r="M52" s="3"/>
      <c r="N52" s="3"/>
      <c r="O52" s="3"/>
      <c r="P52" s="3"/>
      <c r="Q52" s="3"/>
      <c r="R52" s="3"/>
    </row>
    <row r="53" spans="1:18" ht="16.5" x14ac:dyDescent="0.3">
      <c r="A53" s="14">
        <v>161</v>
      </c>
      <c r="B53" s="19" t="s">
        <v>19</v>
      </c>
      <c r="C53" s="18"/>
      <c r="D53" s="16">
        <v>50</v>
      </c>
      <c r="E53" s="16"/>
      <c r="F53" s="16">
        <v>5</v>
      </c>
      <c r="G53" s="15"/>
      <c r="H53" s="15"/>
      <c r="I53" s="15"/>
      <c r="J53" s="17"/>
      <c r="K53" s="2"/>
      <c r="L53" s="2"/>
      <c r="M53" s="3"/>
      <c r="N53" s="3"/>
      <c r="O53" s="3"/>
      <c r="P53" s="3"/>
      <c r="Q53" s="3"/>
      <c r="R53" s="3"/>
    </row>
    <row r="54" spans="1:18" ht="16.5" x14ac:dyDescent="0.3">
      <c r="A54" s="14">
        <v>162</v>
      </c>
      <c r="B54" s="19" t="s">
        <v>19</v>
      </c>
      <c r="C54" s="16"/>
      <c r="D54" s="16">
        <v>62</v>
      </c>
      <c r="E54" s="16">
        <v>6</v>
      </c>
      <c r="F54" s="16">
        <v>6</v>
      </c>
      <c r="G54" s="15"/>
      <c r="H54" s="15"/>
      <c r="I54" s="15"/>
      <c r="J54" s="17"/>
      <c r="K54" s="2"/>
      <c r="L54" s="2"/>
      <c r="M54" s="3"/>
      <c r="N54" s="3"/>
      <c r="O54" s="3"/>
      <c r="P54" s="3"/>
      <c r="Q54" s="3"/>
      <c r="R54" s="3"/>
    </row>
    <row r="55" spans="1:18" ht="16.5" x14ac:dyDescent="0.3">
      <c r="A55" s="14">
        <v>163</v>
      </c>
      <c r="B55" s="19" t="s">
        <v>19</v>
      </c>
      <c r="C55" s="18"/>
      <c r="D55" s="16">
        <v>62</v>
      </c>
      <c r="E55" s="16">
        <v>6</v>
      </c>
      <c r="F55" s="16">
        <v>6</v>
      </c>
      <c r="G55" s="15"/>
      <c r="H55" s="15"/>
      <c r="I55" s="15"/>
      <c r="J55" s="17"/>
      <c r="K55" s="2"/>
      <c r="L55" s="2"/>
      <c r="M55" s="3"/>
      <c r="N55" s="3"/>
      <c r="O55" s="3"/>
      <c r="P55" s="3"/>
      <c r="Q55" s="3"/>
      <c r="R55" s="3"/>
    </row>
    <row r="56" spans="1:18" ht="16.5" x14ac:dyDescent="0.3">
      <c r="A56" s="14">
        <v>164</v>
      </c>
      <c r="B56" s="19" t="s">
        <v>25</v>
      </c>
      <c r="C56" s="18"/>
      <c r="D56" s="16">
        <f t="shared" si="0"/>
        <v>0</v>
      </c>
      <c r="E56" s="16"/>
      <c r="F56" s="16"/>
      <c r="G56" s="15"/>
      <c r="H56" s="15"/>
      <c r="I56" s="15"/>
      <c r="J56" s="17"/>
      <c r="K56" s="2"/>
      <c r="L56" s="2"/>
      <c r="M56" s="3"/>
      <c r="N56" s="3"/>
      <c r="O56" s="3"/>
      <c r="P56" s="3"/>
      <c r="Q56" s="3"/>
      <c r="R56" s="3"/>
    </row>
    <row r="57" spans="1:18" ht="16.5" x14ac:dyDescent="0.3">
      <c r="A57" s="14">
        <v>165</v>
      </c>
      <c r="B57" s="19" t="s">
        <v>20</v>
      </c>
      <c r="C57" s="18"/>
      <c r="D57" s="16">
        <v>69</v>
      </c>
      <c r="E57" s="16">
        <v>6</v>
      </c>
      <c r="F57" s="16">
        <v>8</v>
      </c>
      <c r="G57" s="15"/>
      <c r="H57" s="15"/>
      <c r="I57" s="15"/>
      <c r="J57" s="17"/>
      <c r="K57" s="2"/>
      <c r="L57" s="2"/>
      <c r="M57" s="3"/>
      <c r="N57" s="3"/>
      <c r="O57" s="3"/>
      <c r="P57" s="3"/>
      <c r="Q57" s="3"/>
      <c r="R57" s="3"/>
    </row>
    <row r="58" spans="1:18" ht="16.5" x14ac:dyDescent="0.3">
      <c r="A58" s="14">
        <v>166</v>
      </c>
      <c r="B58" s="19" t="s">
        <v>20</v>
      </c>
      <c r="C58" s="18"/>
      <c r="D58" s="16">
        <v>42</v>
      </c>
      <c r="E58" s="16">
        <v>5</v>
      </c>
      <c r="F58" s="16">
        <v>7</v>
      </c>
      <c r="G58" s="15"/>
      <c r="H58" s="15"/>
      <c r="I58" s="15"/>
      <c r="J58" s="17"/>
      <c r="K58" s="2"/>
      <c r="L58" s="2"/>
      <c r="M58" s="3"/>
      <c r="N58" s="3"/>
      <c r="O58" s="3"/>
      <c r="P58" s="3"/>
      <c r="Q58" s="3"/>
      <c r="R58" s="3"/>
    </row>
    <row r="59" spans="1:18" ht="16.5" x14ac:dyDescent="0.3">
      <c r="A59" s="14">
        <v>167</v>
      </c>
      <c r="B59" s="19" t="s">
        <v>20</v>
      </c>
      <c r="C59" s="18"/>
      <c r="D59" s="16">
        <v>140</v>
      </c>
      <c r="E59" s="16">
        <v>10</v>
      </c>
      <c r="F59" s="16">
        <v>12</v>
      </c>
      <c r="G59" s="15"/>
      <c r="H59" s="15"/>
      <c r="I59" s="15"/>
      <c r="J59" s="17"/>
      <c r="K59" s="2"/>
      <c r="L59" s="2"/>
      <c r="M59" s="3"/>
      <c r="N59" s="3"/>
      <c r="O59" s="3"/>
      <c r="P59" s="3"/>
      <c r="Q59" s="3"/>
      <c r="R59" s="3"/>
    </row>
    <row r="60" spans="1:18" ht="16.5" x14ac:dyDescent="0.3">
      <c r="A60" s="14">
        <v>168</v>
      </c>
      <c r="B60" s="19" t="s">
        <v>16</v>
      </c>
      <c r="C60" s="18"/>
      <c r="D60" s="16">
        <v>49</v>
      </c>
      <c r="E60" s="16">
        <v>6</v>
      </c>
      <c r="F60" s="16">
        <v>8</v>
      </c>
      <c r="G60" s="15"/>
      <c r="H60" s="15"/>
      <c r="I60" s="15"/>
      <c r="J60" s="17"/>
      <c r="K60" s="2"/>
      <c r="L60" s="2"/>
      <c r="M60" s="3"/>
      <c r="N60" s="3"/>
      <c r="O60" s="3"/>
      <c r="P60" s="3"/>
      <c r="Q60" s="3"/>
      <c r="R60" s="3"/>
    </row>
    <row r="61" spans="1:18" ht="16.5" x14ac:dyDescent="0.3">
      <c r="A61" s="14">
        <v>169</v>
      </c>
      <c r="B61" s="19" t="s">
        <v>19</v>
      </c>
      <c r="C61" s="18"/>
      <c r="D61" s="16">
        <v>145</v>
      </c>
      <c r="E61" s="16">
        <v>10</v>
      </c>
      <c r="F61" s="16">
        <v>12</v>
      </c>
      <c r="G61" s="15"/>
      <c r="H61" s="15"/>
      <c r="I61" s="15"/>
      <c r="J61" s="17"/>
      <c r="K61" s="2"/>
      <c r="L61" s="2"/>
      <c r="M61" s="3"/>
      <c r="N61" s="3"/>
      <c r="O61" s="3"/>
      <c r="P61" s="3"/>
      <c r="Q61" s="3"/>
      <c r="R61" s="3"/>
    </row>
    <row r="62" spans="1:18" ht="17.25" thickBot="1" x14ac:dyDescent="0.35">
      <c r="A62" s="14">
        <v>170</v>
      </c>
      <c r="B62" s="19" t="s">
        <v>20</v>
      </c>
      <c r="C62" s="18"/>
      <c r="D62" s="16">
        <v>107</v>
      </c>
      <c r="E62" s="16">
        <v>12</v>
      </c>
      <c r="F62" s="16">
        <v>10</v>
      </c>
      <c r="G62" s="15"/>
      <c r="H62" s="15"/>
      <c r="I62" s="15"/>
      <c r="J62" s="17"/>
      <c r="K62" s="2"/>
      <c r="L62" s="2"/>
      <c r="M62" s="3"/>
      <c r="N62" s="3"/>
      <c r="O62" s="3"/>
      <c r="P62" s="3"/>
      <c r="Q62" s="3"/>
      <c r="R62" s="3"/>
    </row>
    <row r="63" spans="1:18" ht="17.25" thickBot="1" x14ac:dyDescent="0.35">
      <c r="A63" s="95" t="s">
        <v>8</v>
      </c>
      <c r="B63" s="96"/>
      <c r="C63" s="96"/>
      <c r="D63" s="96"/>
      <c r="E63" s="96"/>
      <c r="F63" s="28"/>
      <c r="G63" s="25"/>
      <c r="H63" s="26"/>
      <c r="I63" s="26"/>
      <c r="J63" s="26"/>
      <c r="K63" s="2"/>
      <c r="L63" s="2"/>
      <c r="M63" s="3"/>
      <c r="N63" s="3"/>
      <c r="O63" s="3"/>
      <c r="P63" s="3"/>
      <c r="Q63" s="3"/>
      <c r="R63" s="3"/>
    </row>
    <row r="64" spans="1:18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2"/>
      <c r="L64" s="2"/>
      <c r="M64" s="3"/>
      <c r="N64" s="3"/>
      <c r="O64" s="3"/>
      <c r="P64" s="3"/>
      <c r="Q64" s="3"/>
      <c r="R64" s="3"/>
    </row>
    <row r="65" spans="1:18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2"/>
      <c r="L65" s="2"/>
      <c r="M65" s="3"/>
      <c r="N65" s="3"/>
      <c r="O65" s="3"/>
      <c r="P65" s="3"/>
      <c r="Q65" s="3"/>
      <c r="R65" s="3"/>
    </row>
    <row r="66" spans="1:18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2"/>
      <c r="L66" s="2"/>
      <c r="M66" s="3"/>
      <c r="N66" s="3"/>
      <c r="O66" s="3"/>
      <c r="P66" s="3"/>
      <c r="Q66" s="3"/>
      <c r="R66" s="3"/>
    </row>
    <row r="67" spans="1:18" x14ac:dyDescent="0.25">
      <c r="A67" s="3"/>
      <c r="B67" s="3"/>
      <c r="C67" s="4"/>
      <c r="D67" s="3"/>
      <c r="E67" s="3"/>
      <c r="F67" s="3"/>
      <c r="G67" s="3"/>
      <c r="H67" s="3"/>
      <c r="I67" s="3"/>
      <c r="J67" s="3"/>
      <c r="K67" s="2"/>
      <c r="L67" s="2"/>
      <c r="M67" s="3"/>
      <c r="N67" s="3"/>
      <c r="O67" s="3"/>
      <c r="P67" s="3"/>
      <c r="Q67" s="3"/>
      <c r="R67" s="3"/>
    </row>
    <row r="68" spans="1:18" x14ac:dyDescent="0.25">
      <c r="A68" s="3"/>
      <c r="B68" s="3"/>
      <c r="C68" s="4"/>
      <c r="D68" s="4"/>
      <c r="E68" s="3"/>
      <c r="F68" s="3"/>
      <c r="G68" s="3"/>
      <c r="H68" s="3"/>
      <c r="I68" s="3"/>
      <c r="J68" s="3"/>
      <c r="K68" s="2"/>
      <c r="L68" s="2"/>
      <c r="M68" s="3"/>
      <c r="N68" s="3"/>
      <c r="O68" s="3"/>
      <c r="P68" s="3"/>
      <c r="Q68" s="3"/>
      <c r="R68" s="3"/>
    </row>
    <row r="69" spans="1:18" x14ac:dyDescent="0.25">
      <c r="A69" s="3"/>
      <c r="B69" s="3"/>
      <c r="C69" s="4"/>
      <c r="D69" s="4"/>
      <c r="E69" s="3"/>
      <c r="F69" s="3"/>
      <c r="G69" s="3"/>
      <c r="H69" s="3"/>
      <c r="I69" s="3"/>
      <c r="J69" s="3"/>
      <c r="K69" s="2"/>
      <c r="L69" s="2"/>
      <c r="M69" s="3"/>
      <c r="N69" s="3"/>
      <c r="O69" s="3"/>
      <c r="P69" s="3"/>
      <c r="Q69" s="3"/>
      <c r="R69" s="3"/>
    </row>
    <row r="70" spans="1:18" x14ac:dyDescent="0.25">
      <c r="A70" s="3"/>
      <c r="B70" s="3"/>
      <c r="C70" s="4"/>
      <c r="D70" s="4"/>
      <c r="E70" s="3"/>
      <c r="F70" s="3"/>
      <c r="G70" s="3"/>
      <c r="H70" s="3"/>
      <c r="I70" s="3"/>
      <c r="J70" s="3"/>
      <c r="K70" s="2"/>
      <c r="L70" s="2"/>
      <c r="M70" s="3"/>
      <c r="N70" s="3"/>
      <c r="O70" s="3"/>
      <c r="P70" s="3"/>
      <c r="Q70" s="3"/>
      <c r="R70" s="3"/>
    </row>
    <row r="71" spans="1:18" x14ac:dyDescent="0.25">
      <c r="A71" s="3"/>
      <c r="B71" s="3"/>
      <c r="C71" s="4"/>
      <c r="D71" s="4"/>
      <c r="E71" s="3"/>
      <c r="F71" s="3"/>
      <c r="G71" s="3"/>
      <c r="H71" s="3"/>
      <c r="I71" s="3"/>
      <c r="J71" s="3"/>
      <c r="K71" s="2"/>
      <c r="L71" s="2"/>
      <c r="M71" s="3"/>
      <c r="N71" s="3"/>
      <c r="O71" s="3"/>
      <c r="P71" s="3"/>
      <c r="Q71" s="3"/>
      <c r="R71" s="3"/>
    </row>
    <row r="72" spans="1:18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2"/>
      <c r="L72" s="2"/>
      <c r="M72" s="3"/>
      <c r="N72" s="3"/>
      <c r="O72" s="3"/>
      <c r="P72" s="3"/>
      <c r="Q72" s="3"/>
      <c r="R72" s="3"/>
    </row>
    <row r="73" spans="1:18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2"/>
      <c r="L73" s="2"/>
      <c r="M73" s="3"/>
      <c r="N73" s="3"/>
      <c r="O73" s="3"/>
      <c r="P73" s="3"/>
      <c r="Q73" s="3"/>
      <c r="R73" s="3"/>
    </row>
    <row r="74" spans="1:18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2"/>
      <c r="L74" s="2"/>
      <c r="M74" s="3"/>
      <c r="N74" s="3"/>
      <c r="O74" s="3"/>
      <c r="P74" s="3"/>
      <c r="Q74" s="3"/>
      <c r="R74" s="3"/>
    </row>
    <row r="75" spans="1:18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2"/>
      <c r="L75" s="2"/>
      <c r="M75" s="3"/>
      <c r="N75" s="3"/>
      <c r="O75" s="3"/>
      <c r="P75" s="3"/>
      <c r="Q75" s="3"/>
      <c r="R75" s="3"/>
    </row>
    <row r="76" spans="1:18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2"/>
      <c r="L76" s="2"/>
      <c r="M76" s="3"/>
      <c r="N76" s="3"/>
      <c r="O76" s="3"/>
      <c r="P76" s="3"/>
      <c r="Q76" s="3"/>
      <c r="R76" s="3"/>
    </row>
    <row r="77" spans="1:18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2"/>
      <c r="L77" s="2"/>
      <c r="M77" s="3"/>
      <c r="N77" s="3"/>
      <c r="O77" s="3"/>
      <c r="P77" s="3"/>
      <c r="Q77" s="3"/>
      <c r="R77" s="3"/>
    </row>
    <row r="78" spans="1:18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2"/>
      <c r="L78" s="2"/>
      <c r="M78" s="3"/>
      <c r="N78" s="3"/>
      <c r="O78" s="3"/>
      <c r="P78" s="3"/>
      <c r="Q78" s="3"/>
      <c r="R78" s="3"/>
    </row>
    <row r="79" spans="1:18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2"/>
      <c r="L79" s="2"/>
      <c r="M79" s="3"/>
      <c r="N79" s="3"/>
      <c r="O79" s="3"/>
      <c r="P79" s="3"/>
      <c r="Q79" s="3"/>
      <c r="R79" s="3"/>
    </row>
    <row r="80" spans="1:18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2"/>
      <c r="L80" s="2"/>
      <c r="M80" s="3"/>
      <c r="N80" s="3"/>
      <c r="O80" s="3"/>
      <c r="P80" s="3"/>
      <c r="Q80" s="3"/>
      <c r="R80" s="3"/>
    </row>
    <row r="81" spans="1:18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2"/>
      <c r="L81" s="2"/>
      <c r="M81" s="3"/>
      <c r="N81" s="3"/>
      <c r="O81" s="3"/>
      <c r="P81" s="3"/>
      <c r="Q81" s="3"/>
      <c r="R81" s="3"/>
    </row>
    <row r="82" spans="1:18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2"/>
      <c r="L82" s="2"/>
      <c r="M82" s="3"/>
      <c r="N82" s="3"/>
      <c r="O82" s="3"/>
      <c r="P82" s="3"/>
      <c r="Q82" s="3"/>
      <c r="R82" s="3"/>
    </row>
    <row r="83" spans="1:18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2"/>
      <c r="L83" s="2"/>
      <c r="M83" s="3"/>
      <c r="N83" s="3"/>
      <c r="O83" s="3"/>
      <c r="P83" s="3"/>
      <c r="Q83" s="3"/>
      <c r="R83" s="3"/>
    </row>
    <row r="84" spans="1:18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2"/>
      <c r="L84" s="2"/>
      <c r="M84" s="3"/>
      <c r="N84" s="3"/>
      <c r="O84" s="3"/>
      <c r="P84" s="3"/>
      <c r="Q84" s="3"/>
      <c r="R84" s="3"/>
    </row>
    <row r="85" spans="1:18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2"/>
      <c r="L85" s="2"/>
      <c r="M85" s="3"/>
      <c r="N85" s="3"/>
      <c r="O85" s="3"/>
      <c r="P85" s="3"/>
      <c r="Q85" s="3"/>
      <c r="R85" s="3"/>
    </row>
    <row r="86" spans="1:18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2"/>
      <c r="L86" s="2"/>
      <c r="M86" s="3"/>
      <c r="N86" s="3"/>
      <c r="O86" s="3"/>
      <c r="P86" s="3"/>
      <c r="Q86" s="3"/>
      <c r="R86" s="3"/>
    </row>
    <row r="87" spans="1:18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2"/>
      <c r="L87" s="2"/>
      <c r="M87" s="3"/>
      <c r="N87" s="3"/>
      <c r="O87" s="3"/>
      <c r="P87" s="3"/>
      <c r="Q87" s="3"/>
      <c r="R87" s="3"/>
    </row>
    <row r="88" spans="1:18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2"/>
      <c r="L88" s="2"/>
      <c r="M88" s="3"/>
      <c r="N88" s="3"/>
      <c r="O88" s="3"/>
      <c r="P88" s="3"/>
      <c r="Q88" s="3"/>
      <c r="R88" s="3"/>
    </row>
    <row r="89" spans="1:18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2"/>
      <c r="L89" s="2"/>
      <c r="M89" s="3"/>
      <c r="N89" s="3"/>
      <c r="O89" s="3"/>
      <c r="P89" s="3"/>
      <c r="Q89" s="3"/>
      <c r="R89" s="3"/>
    </row>
    <row r="90" spans="1:18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2"/>
      <c r="L90" s="2"/>
      <c r="M90" s="3"/>
      <c r="N90" s="3"/>
      <c r="O90" s="3"/>
      <c r="P90" s="3"/>
      <c r="Q90" s="3"/>
      <c r="R90" s="3"/>
    </row>
    <row r="91" spans="1:18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2"/>
      <c r="L91" s="2"/>
      <c r="M91" s="3"/>
      <c r="N91" s="3"/>
      <c r="O91" s="3"/>
      <c r="P91" s="3"/>
      <c r="Q91" s="3"/>
      <c r="R91" s="3"/>
    </row>
    <row r="92" spans="1:18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2"/>
      <c r="L92" s="2"/>
      <c r="M92" s="3"/>
      <c r="N92" s="3"/>
      <c r="O92" s="3"/>
      <c r="P92" s="3"/>
      <c r="Q92" s="3"/>
      <c r="R92" s="3"/>
    </row>
    <row r="93" spans="1:18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2"/>
      <c r="L93" s="2"/>
      <c r="M93" s="3"/>
      <c r="N93" s="3"/>
      <c r="O93" s="3"/>
      <c r="P93" s="3"/>
      <c r="Q93" s="3"/>
      <c r="R93" s="3"/>
    </row>
    <row r="94" spans="1:18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2"/>
      <c r="L94" s="2"/>
      <c r="M94" s="3"/>
      <c r="N94" s="3"/>
      <c r="O94" s="3"/>
      <c r="P94" s="3"/>
      <c r="Q94" s="3"/>
      <c r="R94" s="3"/>
    </row>
    <row r="95" spans="1:18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2"/>
      <c r="L95" s="2"/>
      <c r="M95" s="3"/>
      <c r="N95" s="3"/>
      <c r="O95" s="3"/>
      <c r="P95" s="3"/>
      <c r="Q95" s="3"/>
      <c r="R95" s="3"/>
    </row>
    <row r="96" spans="1:18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2"/>
      <c r="L96" s="2"/>
      <c r="M96" s="3"/>
      <c r="N96" s="3"/>
      <c r="O96" s="3"/>
      <c r="P96" s="3"/>
      <c r="Q96" s="3"/>
      <c r="R96" s="3"/>
    </row>
    <row r="97" spans="1:18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2"/>
      <c r="L97" s="2"/>
      <c r="M97" s="3"/>
      <c r="N97" s="3"/>
      <c r="O97" s="3"/>
      <c r="P97" s="3"/>
      <c r="Q97" s="3"/>
      <c r="R97" s="3"/>
    </row>
    <row r="98" spans="1:18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2"/>
      <c r="L98" s="2"/>
      <c r="M98" s="3"/>
      <c r="N98" s="3"/>
      <c r="O98" s="3"/>
      <c r="P98" s="3"/>
      <c r="Q98" s="3"/>
      <c r="R98" s="3"/>
    </row>
    <row r="99" spans="1:18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2"/>
      <c r="L99" s="2"/>
      <c r="M99" s="3"/>
      <c r="N99" s="3"/>
      <c r="O99" s="3"/>
      <c r="P99" s="3"/>
      <c r="Q99" s="3"/>
      <c r="R99" s="3"/>
    </row>
    <row r="100" spans="1:18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2"/>
      <c r="L100" s="2"/>
      <c r="M100" s="3"/>
      <c r="N100" s="3"/>
      <c r="O100" s="3"/>
      <c r="P100" s="3"/>
      <c r="Q100" s="3"/>
      <c r="R100" s="3"/>
    </row>
    <row r="101" spans="1:18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2"/>
      <c r="L101" s="2"/>
      <c r="M101" s="3"/>
      <c r="N101" s="3"/>
      <c r="O101" s="3"/>
      <c r="P101" s="3"/>
      <c r="Q101" s="3"/>
      <c r="R101" s="3"/>
    </row>
    <row r="102" spans="1:18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2"/>
      <c r="L102" s="2"/>
      <c r="M102" s="3"/>
      <c r="N102" s="3"/>
      <c r="O102" s="3"/>
      <c r="P102" s="3"/>
      <c r="Q102" s="3"/>
      <c r="R102" s="3"/>
    </row>
    <row r="103" spans="1:18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2"/>
      <c r="L103" s="2"/>
      <c r="M103" s="3"/>
      <c r="N103" s="3"/>
      <c r="O103" s="3"/>
      <c r="P103" s="3"/>
      <c r="Q103" s="3"/>
      <c r="R103" s="3"/>
    </row>
    <row r="104" spans="1:18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2"/>
      <c r="L104" s="2"/>
      <c r="M104" s="3"/>
      <c r="N104" s="3"/>
      <c r="O104" s="3"/>
      <c r="P104" s="3"/>
      <c r="Q104" s="3"/>
      <c r="R104" s="3"/>
    </row>
    <row r="105" spans="1:18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2"/>
      <c r="L105" s="2"/>
      <c r="M105" s="3"/>
      <c r="N105" s="3"/>
      <c r="O105" s="3"/>
      <c r="P105" s="3"/>
      <c r="Q105" s="3"/>
      <c r="R105" s="3"/>
    </row>
    <row r="106" spans="1:18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2"/>
      <c r="L106" s="2"/>
      <c r="M106" s="3"/>
      <c r="N106" s="3"/>
      <c r="O106" s="3"/>
      <c r="P106" s="3"/>
      <c r="Q106" s="3"/>
      <c r="R106" s="3"/>
    </row>
    <row r="107" spans="1:18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2"/>
      <c r="L107" s="2"/>
      <c r="M107" s="3"/>
      <c r="N107" s="3"/>
      <c r="O107" s="3"/>
      <c r="P107" s="3"/>
      <c r="Q107" s="3"/>
      <c r="R107" s="3"/>
    </row>
    <row r="108" spans="1:18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2"/>
      <c r="L108" s="2"/>
      <c r="M108" s="3"/>
      <c r="N108" s="3"/>
      <c r="O108" s="3"/>
      <c r="P108" s="3"/>
      <c r="Q108" s="3"/>
      <c r="R108" s="3"/>
    </row>
    <row r="109" spans="1:18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2"/>
      <c r="L109" s="2"/>
      <c r="M109" s="3"/>
      <c r="N109" s="3"/>
      <c r="O109" s="3"/>
      <c r="P109" s="3"/>
      <c r="Q109" s="3"/>
      <c r="R109" s="3"/>
    </row>
    <row r="110" spans="1:18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2"/>
      <c r="L110" s="2"/>
      <c r="M110" s="3"/>
      <c r="N110" s="3"/>
      <c r="O110" s="3"/>
      <c r="P110" s="3"/>
      <c r="Q110" s="3"/>
      <c r="R110" s="3"/>
    </row>
    <row r="111" spans="1:18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2"/>
      <c r="L111" s="2"/>
      <c r="M111" s="3"/>
      <c r="N111" s="3"/>
      <c r="O111" s="3"/>
      <c r="P111" s="3"/>
      <c r="Q111" s="3"/>
      <c r="R111" s="3"/>
    </row>
    <row r="112" spans="1:18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2"/>
      <c r="L112" s="2"/>
      <c r="M112" s="3"/>
      <c r="N112" s="3"/>
      <c r="O112" s="3"/>
      <c r="P112" s="3"/>
      <c r="Q112" s="3"/>
      <c r="R112" s="3"/>
    </row>
    <row r="113" spans="1:18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2"/>
      <c r="L113" s="2"/>
      <c r="M113" s="3"/>
      <c r="N113" s="3"/>
      <c r="O113" s="3"/>
      <c r="P113" s="3"/>
      <c r="Q113" s="3"/>
      <c r="R113" s="3"/>
    </row>
    <row r="114" spans="1:18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2"/>
      <c r="L114" s="2"/>
      <c r="M114" s="3"/>
      <c r="N114" s="3"/>
      <c r="O114" s="3"/>
      <c r="P114" s="3"/>
      <c r="Q114" s="3"/>
      <c r="R114" s="3"/>
    </row>
    <row r="115" spans="1:18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2"/>
      <c r="L115" s="2"/>
      <c r="M115" s="3"/>
      <c r="N115" s="3"/>
      <c r="O115" s="3"/>
      <c r="P115" s="3"/>
      <c r="Q115" s="3"/>
      <c r="R115" s="3"/>
    </row>
    <row r="116" spans="1:18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2"/>
      <c r="L116" s="2"/>
      <c r="M116" s="3"/>
      <c r="N116" s="3"/>
      <c r="O116" s="3"/>
      <c r="P116" s="3"/>
      <c r="Q116" s="3"/>
      <c r="R116" s="3"/>
    </row>
    <row r="117" spans="1:18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2"/>
      <c r="L117" s="2"/>
      <c r="M117" s="3"/>
      <c r="N117" s="3"/>
      <c r="O117" s="3"/>
      <c r="P117" s="3"/>
      <c r="Q117" s="3"/>
      <c r="R117" s="3"/>
    </row>
    <row r="118" spans="1:18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2"/>
      <c r="L118" s="2"/>
      <c r="M118" s="3"/>
      <c r="N118" s="3"/>
      <c r="O118" s="3"/>
      <c r="P118" s="3"/>
      <c r="Q118" s="3"/>
      <c r="R118" s="3"/>
    </row>
    <row r="119" spans="1:18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2"/>
      <c r="L119" s="2"/>
      <c r="M119" s="3"/>
      <c r="N119" s="3"/>
      <c r="O119" s="3"/>
      <c r="P119" s="3"/>
      <c r="Q119" s="3"/>
      <c r="R119" s="3"/>
    </row>
    <row r="120" spans="1:18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2"/>
      <c r="L120" s="2"/>
      <c r="M120" s="3"/>
      <c r="N120" s="3"/>
      <c r="O120" s="3"/>
      <c r="P120" s="3"/>
      <c r="Q120" s="3"/>
      <c r="R120" s="3"/>
    </row>
    <row r="121" spans="1:18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2"/>
      <c r="L121" s="2"/>
      <c r="M121" s="3"/>
      <c r="N121" s="3"/>
      <c r="O121" s="3"/>
      <c r="P121" s="3"/>
      <c r="Q121" s="3"/>
      <c r="R121" s="3"/>
    </row>
    <row r="122" spans="1:18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2"/>
      <c r="L122" s="2"/>
      <c r="M122" s="3"/>
      <c r="N122" s="3"/>
      <c r="O122" s="3"/>
      <c r="P122" s="3"/>
      <c r="Q122" s="3"/>
      <c r="R122" s="3"/>
    </row>
    <row r="123" spans="1:18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2"/>
      <c r="L123" s="2"/>
      <c r="M123" s="3"/>
      <c r="N123" s="3"/>
      <c r="O123" s="3"/>
      <c r="P123" s="3"/>
      <c r="Q123" s="3"/>
      <c r="R123" s="3"/>
    </row>
    <row r="124" spans="1:18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2"/>
      <c r="L124" s="2"/>
      <c r="M124" s="3"/>
      <c r="N124" s="3"/>
      <c r="O124" s="3"/>
      <c r="P124" s="3"/>
      <c r="Q124" s="3"/>
      <c r="R124" s="3"/>
    </row>
    <row r="125" spans="1:18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2"/>
      <c r="L125" s="2"/>
      <c r="M125" s="3"/>
      <c r="N125" s="3"/>
      <c r="O125" s="3"/>
      <c r="P125" s="3"/>
      <c r="Q125" s="3"/>
      <c r="R125" s="3"/>
    </row>
    <row r="126" spans="1:18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2"/>
      <c r="L126" s="2"/>
      <c r="M126" s="3"/>
      <c r="N126" s="3"/>
      <c r="O126" s="3"/>
      <c r="P126" s="3"/>
      <c r="Q126" s="3"/>
      <c r="R126" s="3"/>
    </row>
    <row r="127" spans="1:18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2"/>
      <c r="L127" s="2"/>
      <c r="M127" s="3"/>
      <c r="N127" s="3"/>
      <c r="O127" s="3"/>
      <c r="P127" s="3"/>
      <c r="Q127" s="3"/>
      <c r="R127" s="3"/>
    </row>
    <row r="128" spans="1:18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2"/>
      <c r="L128" s="2"/>
      <c r="M128" s="3"/>
      <c r="N128" s="3"/>
      <c r="O128" s="3"/>
      <c r="P128" s="3"/>
      <c r="Q128" s="3"/>
      <c r="R128" s="3"/>
    </row>
    <row r="129" spans="1:18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2"/>
      <c r="L129" s="2"/>
      <c r="M129" s="3"/>
      <c r="N129" s="3"/>
      <c r="O129" s="3"/>
      <c r="P129" s="3"/>
      <c r="Q129" s="3"/>
      <c r="R129" s="3"/>
    </row>
    <row r="130" spans="1:18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2"/>
      <c r="L130" s="2"/>
      <c r="M130" s="3"/>
      <c r="N130" s="3"/>
      <c r="O130" s="3"/>
      <c r="P130" s="3"/>
      <c r="Q130" s="3"/>
      <c r="R130" s="3"/>
    </row>
    <row r="131" spans="1:18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2"/>
      <c r="L131" s="2"/>
      <c r="M131" s="3"/>
      <c r="N131" s="3"/>
      <c r="O131" s="3"/>
      <c r="P131" s="3"/>
      <c r="Q131" s="3"/>
      <c r="R131" s="3"/>
    </row>
    <row r="132" spans="1:18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2"/>
      <c r="L132" s="2"/>
      <c r="M132" s="3"/>
      <c r="N132" s="3"/>
      <c r="O132" s="3"/>
      <c r="P132" s="3"/>
      <c r="Q132" s="3"/>
      <c r="R132" s="3"/>
    </row>
    <row r="133" spans="1:18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2"/>
      <c r="L133" s="2"/>
      <c r="M133" s="3"/>
      <c r="N133" s="3"/>
      <c r="O133" s="3"/>
      <c r="P133" s="3"/>
      <c r="Q133" s="3"/>
      <c r="R133" s="3"/>
    </row>
    <row r="134" spans="1:18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2"/>
      <c r="L134" s="2"/>
      <c r="M134" s="3"/>
      <c r="N134" s="3"/>
      <c r="O134" s="3"/>
      <c r="P134" s="3"/>
      <c r="Q134" s="3"/>
      <c r="R134" s="3"/>
    </row>
    <row r="135" spans="1:18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2"/>
      <c r="L135" s="2"/>
      <c r="M135" s="3"/>
      <c r="N135" s="3"/>
      <c r="O135" s="3"/>
      <c r="P135" s="3"/>
      <c r="Q135" s="3"/>
      <c r="R135" s="3"/>
    </row>
    <row r="136" spans="1:18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2"/>
      <c r="L136" s="2"/>
      <c r="M136" s="3"/>
      <c r="N136" s="3"/>
      <c r="O136" s="3"/>
      <c r="P136" s="3"/>
      <c r="Q136" s="3"/>
      <c r="R136" s="3"/>
    </row>
    <row r="137" spans="1:18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2"/>
      <c r="L137" s="2"/>
      <c r="M137" s="3"/>
      <c r="N137" s="3"/>
      <c r="O137" s="3"/>
      <c r="P137" s="3"/>
      <c r="Q137" s="3"/>
      <c r="R137" s="3"/>
    </row>
    <row r="138" spans="1:18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2"/>
      <c r="L138" s="2"/>
      <c r="M138" s="3"/>
      <c r="N138" s="3"/>
      <c r="O138" s="3"/>
      <c r="P138" s="3"/>
      <c r="Q138" s="3"/>
      <c r="R138" s="3"/>
    </row>
    <row r="139" spans="1:18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2"/>
      <c r="L139" s="2"/>
      <c r="M139" s="3"/>
      <c r="N139" s="3"/>
      <c r="O139" s="3"/>
      <c r="P139" s="3"/>
      <c r="Q139" s="3"/>
      <c r="R139" s="3"/>
    </row>
    <row r="140" spans="1:18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2"/>
      <c r="L140" s="2"/>
      <c r="M140" s="3"/>
      <c r="N140" s="3"/>
      <c r="O140" s="3"/>
      <c r="P140" s="3"/>
      <c r="Q140" s="3"/>
      <c r="R140" s="3"/>
    </row>
    <row r="141" spans="1:18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2"/>
      <c r="L141" s="2"/>
      <c r="M141" s="3"/>
      <c r="N141" s="3"/>
      <c r="O141" s="3"/>
      <c r="P141" s="3"/>
      <c r="Q141" s="3"/>
      <c r="R141" s="3"/>
    </row>
    <row r="142" spans="1:18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2"/>
      <c r="L142" s="2"/>
      <c r="M142" s="3"/>
      <c r="N142" s="3"/>
      <c r="O142" s="3"/>
      <c r="P142" s="3"/>
      <c r="Q142" s="3"/>
      <c r="R142" s="3"/>
    </row>
    <row r="143" spans="1:18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2"/>
      <c r="L143" s="2"/>
      <c r="M143" s="3"/>
      <c r="N143" s="3"/>
      <c r="O143" s="3"/>
      <c r="P143" s="3"/>
      <c r="Q143" s="3"/>
      <c r="R143" s="3"/>
    </row>
    <row r="144" spans="1:18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2"/>
      <c r="L144" s="2"/>
      <c r="M144" s="3"/>
      <c r="N144" s="3"/>
      <c r="O144" s="3"/>
      <c r="P144" s="3"/>
      <c r="Q144" s="3"/>
      <c r="R144" s="3"/>
    </row>
    <row r="145" spans="1:18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2"/>
      <c r="L145" s="2"/>
      <c r="M145" s="3"/>
      <c r="N145" s="3"/>
      <c r="O145" s="3"/>
      <c r="P145" s="3"/>
      <c r="Q145" s="3"/>
      <c r="R145" s="3"/>
    </row>
    <row r="146" spans="1:18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2"/>
      <c r="L146" s="2"/>
      <c r="M146" s="3"/>
      <c r="N146" s="3"/>
      <c r="O146" s="3"/>
      <c r="P146" s="3"/>
      <c r="Q146" s="3"/>
      <c r="R146" s="3"/>
    </row>
    <row r="147" spans="1:18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2"/>
      <c r="L147" s="2"/>
      <c r="M147" s="3"/>
      <c r="N147" s="3"/>
      <c r="O147" s="3"/>
      <c r="P147" s="3"/>
      <c r="Q147" s="3"/>
      <c r="R147" s="3"/>
    </row>
    <row r="148" spans="1:18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2"/>
      <c r="L148" s="2"/>
      <c r="M148" s="3"/>
      <c r="N148" s="3"/>
      <c r="O148" s="3"/>
      <c r="P148" s="3"/>
      <c r="Q148" s="3"/>
      <c r="R148" s="3"/>
    </row>
    <row r="149" spans="1:18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2"/>
      <c r="L149" s="2"/>
      <c r="M149" s="3"/>
      <c r="N149" s="3"/>
      <c r="O149" s="3"/>
      <c r="P149" s="3"/>
      <c r="Q149" s="3"/>
      <c r="R149" s="3"/>
    </row>
    <row r="150" spans="1:18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2"/>
      <c r="L150" s="2"/>
      <c r="M150" s="3"/>
      <c r="N150" s="3"/>
      <c r="O150" s="3"/>
      <c r="P150" s="3"/>
      <c r="Q150" s="3"/>
      <c r="R150" s="3"/>
    </row>
    <row r="151" spans="1:18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2"/>
      <c r="L151" s="2"/>
      <c r="M151" s="3"/>
      <c r="N151" s="3"/>
      <c r="O151" s="3"/>
      <c r="P151" s="3"/>
      <c r="Q151" s="3"/>
      <c r="R151" s="3"/>
    </row>
    <row r="152" spans="1:18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2"/>
      <c r="L152" s="2"/>
      <c r="M152" s="3"/>
      <c r="N152" s="3"/>
      <c r="O152" s="3"/>
      <c r="P152" s="3"/>
      <c r="Q152" s="3"/>
      <c r="R152" s="3"/>
    </row>
    <row r="153" spans="1:18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2"/>
      <c r="L153" s="2"/>
      <c r="M153" s="3"/>
      <c r="N153" s="3"/>
      <c r="O153" s="3"/>
      <c r="P153" s="3"/>
      <c r="Q153" s="3"/>
      <c r="R153" s="3"/>
    </row>
    <row r="154" spans="1:18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2"/>
      <c r="L154" s="2"/>
      <c r="M154" s="3"/>
      <c r="N154" s="3"/>
      <c r="O154" s="3"/>
      <c r="P154" s="3"/>
      <c r="Q154" s="3"/>
      <c r="R154" s="3"/>
    </row>
    <row r="155" spans="1:18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2"/>
      <c r="L155" s="2"/>
      <c r="M155" s="3"/>
      <c r="N155" s="3"/>
      <c r="O155" s="3"/>
      <c r="P155" s="3"/>
      <c r="Q155" s="3"/>
      <c r="R155" s="3"/>
    </row>
    <row r="156" spans="1:18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2"/>
      <c r="L156" s="2"/>
      <c r="M156" s="3"/>
      <c r="N156" s="3"/>
      <c r="O156" s="3"/>
      <c r="P156" s="3"/>
      <c r="Q156" s="3"/>
      <c r="R156" s="3"/>
    </row>
    <row r="157" spans="1:18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2"/>
      <c r="L157" s="2"/>
      <c r="M157" s="3"/>
      <c r="N157" s="3"/>
      <c r="O157" s="3"/>
      <c r="P157" s="3"/>
      <c r="Q157" s="3"/>
      <c r="R157" s="3"/>
    </row>
    <row r="158" spans="1:18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2"/>
      <c r="L158" s="2"/>
      <c r="M158" s="3"/>
      <c r="N158" s="3"/>
      <c r="O158" s="3"/>
      <c r="P158" s="3"/>
      <c r="Q158" s="3"/>
      <c r="R158" s="3"/>
    </row>
    <row r="159" spans="1:18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2"/>
      <c r="L159" s="2"/>
      <c r="M159" s="3"/>
      <c r="N159" s="3"/>
      <c r="O159" s="3"/>
      <c r="P159" s="3"/>
      <c r="Q159" s="3"/>
      <c r="R159" s="3"/>
    </row>
    <row r="160" spans="1:18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2"/>
      <c r="L160" s="2"/>
      <c r="M160" s="3"/>
      <c r="N160" s="3"/>
      <c r="O160" s="3"/>
      <c r="P160" s="3"/>
      <c r="Q160" s="3"/>
      <c r="R160" s="3"/>
    </row>
    <row r="161" spans="1:18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2"/>
      <c r="L161" s="2"/>
      <c r="M161" s="3"/>
      <c r="N161" s="3"/>
      <c r="O161" s="3"/>
      <c r="P161" s="3"/>
      <c r="Q161" s="3"/>
      <c r="R161" s="3"/>
    </row>
    <row r="162" spans="1:18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2"/>
      <c r="L162" s="2"/>
      <c r="M162" s="3"/>
      <c r="N162" s="3"/>
      <c r="O162" s="3"/>
      <c r="P162" s="3"/>
      <c r="Q162" s="3"/>
      <c r="R162" s="3"/>
    </row>
    <row r="163" spans="1:18" x14ac:dyDescent="0.25">
      <c r="A163" s="3"/>
      <c r="B163" s="3"/>
      <c r="C163" s="3"/>
      <c r="D163" s="3"/>
      <c r="E163" s="3"/>
      <c r="F163" s="3"/>
      <c r="G163" s="2"/>
      <c r="H163" s="2"/>
      <c r="I163" s="3"/>
      <c r="J163" s="3"/>
      <c r="K163" s="2"/>
      <c r="L163" s="2"/>
      <c r="M163" s="3"/>
      <c r="N163" s="3"/>
      <c r="O163" s="3"/>
      <c r="P163" s="3"/>
      <c r="Q163" s="3"/>
      <c r="R163" s="3"/>
    </row>
    <row r="164" spans="1:18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2"/>
      <c r="L164" s="2"/>
      <c r="M164" s="3"/>
      <c r="N164" s="3"/>
      <c r="O164" s="3"/>
      <c r="P164" s="3"/>
      <c r="Q164" s="3"/>
      <c r="R164" s="3"/>
    </row>
    <row r="165" spans="1:18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2"/>
      <c r="L165" s="2"/>
      <c r="M165" s="3"/>
      <c r="N165" s="3"/>
      <c r="O165" s="3"/>
      <c r="P165" s="3"/>
      <c r="Q165" s="3"/>
      <c r="R165" s="3"/>
    </row>
    <row r="166" spans="1:18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2"/>
      <c r="L166" s="2"/>
      <c r="M166" s="3"/>
      <c r="N166" s="3"/>
      <c r="O166" s="3"/>
      <c r="P166" s="3"/>
      <c r="Q166" s="3"/>
      <c r="R166" s="3"/>
    </row>
    <row r="167" spans="1:18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2"/>
      <c r="L167" s="2"/>
      <c r="M167" s="3"/>
      <c r="N167" s="3"/>
      <c r="O167" s="3"/>
      <c r="P167" s="3"/>
      <c r="Q167" s="3"/>
      <c r="R167" s="3"/>
    </row>
  </sheetData>
  <mergeCells count="4">
    <mergeCell ref="I1:J1"/>
    <mergeCell ref="A2:J2"/>
    <mergeCell ref="A22:A23"/>
    <mergeCell ref="A63:E63"/>
  </mergeCells>
  <pageMargins left="0.7" right="0.7" top="0.75" bottom="0.75" header="0.3" footer="0.3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8"/>
  <sheetViews>
    <sheetView zoomScale="110" zoomScaleNormal="110" workbookViewId="0">
      <selection activeCell="C21" sqref="C21"/>
    </sheetView>
  </sheetViews>
  <sheetFormatPr defaultRowHeight="15" x14ac:dyDescent="0.25"/>
  <cols>
    <col min="2" max="2" width="27.85546875" customWidth="1"/>
    <col min="3" max="3" width="29.85546875" customWidth="1"/>
    <col min="4" max="4" width="17.140625" customWidth="1"/>
    <col min="5" max="5" width="11.7109375" customWidth="1"/>
    <col min="6" max="7" width="12.7109375" customWidth="1"/>
    <col min="8" max="8" width="26.42578125" customWidth="1"/>
    <col min="9" max="9" width="38.42578125" customWidth="1"/>
    <col min="10" max="10" width="18" customWidth="1"/>
    <col min="11" max="11" width="15.85546875" customWidth="1"/>
    <col min="12" max="12" width="12.5703125" style="1" customWidth="1"/>
    <col min="13" max="13" width="12.140625" style="1" customWidth="1"/>
    <col min="14" max="14" width="13.85546875" customWidth="1"/>
  </cols>
  <sheetData>
    <row r="1" spans="1:19" ht="16.5" x14ac:dyDescent="0.3">
      <c r="A1" s="27"/>
      <c r="B1" s="27"/>
      <c r="C1" s="27"/>
      <c r="D1" s="27"/>
      <c r="E1" s="27"/>
      <c r="F1" s="27"/>
      <c r="G1" s="27"/>
      <c r="H1" s="27"/>
      <c r="I1" s="27"/>
      <c r="J1" s="88" t="s">
        <v>9</v>
      </c>
      <c r="K1" s="89"/>
    </row>
    <row r="2" spans="1:19" ht="84" customHeight="1" thickBot="1" x14ac:dyDescent="0.3">
      <c r="A2" s="86" t="s">
        <v>54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9" ht="96.75" customHeight="1" thickBot="1" x14ac:dyDescent="0.3">
      <c r="A3" s="50" t="s">
        <v>13</v>
      </c>
      <c r="B3" s="48" t="s">
        <v>5</v>
      </c>
      <c r="C3" s="51" t="s">
        <v>33</v>
      </c>
      <c r="D3" s="52" t="s">
        <v>47</v>
      </c>
      <c r="E3" s="48" t="s">
        <v>32</v>
      </c>
      <c r="F3" s="48" t="s">
        <v>35</v>
      </c>
      <c r="G3" s="51" t="s">
        <v>56</v>
      </c>
      <c r="H3" s="51" t="s">
        <v>7</v>
      </c>
      <c r="I3" s="53" t="s">
        <v>48</v>
      </c>
      <c r="J3" s="51" t="s">
        <v>11</v>
      </c>
      <c r="K3" s="49" t="s">
        <v>4</v>
      </c>
      <c r="L3" s="2"/>
      <c r="M3" s="2"/>
      <c r="N3" s="3"/>
      <c r="O3" s="3"/>
      <c r="P3" s="3"/>
      <c r="Q3" s="3"/>
    </row>
    <row r="4" spans="1:19" ht="17.25" thickBot="1" x14ac:dyDescent="0.3">
      <c r="A4" s="47" t="s">
        <v>36</v>
      </c>
      <c r="B4" s="48" t="s">
        <v>37</v>
      </c>
      <c r="C4" s="48" t="s">
        <v>34</v>
      </c>
      <c r="D4" s="48" t="s">
        <v>0</v>
      </c>
      <c r="E4" s="48" t="s">
        <v>1</v>
      </c>
      <c r="F4" s="48" t="s">
        <v>1</v>
      </c>
      <c r="G4" s="48" t="s">
        <v>2</v>
      </c>
      <c r="H4" s="48" t="s">
        <v>3</v>
      </c>
      <c r="I4" s="48" t="s">
        <v>3</v>
      </c>
      <c r="J4" s="48"/>
      <c r="K4" s="49"/>
      <c r="L4" s="2"/>
      <c r="M4" s="2"/>
      <c r="N4" s="3"/>
      <c r="O4" s="3"/>
      <c r="P4" s="3"/>
      <c r="Q4" s="3"/>
    </row>
    <row r="5" spans="1:19" ht="16.5" x14ac:dyDescent="0.3">
      <c r="A5" s="10">
        <v>2</v>
      </c>
      <c r="B5" s="11" t="s">
        <v>14</v>
      </c>
      <c r="C5" s="12" t="s">
        <v>39</v>
      </c>
      <c r="D5" s="12">
        <v>137</v>
      </c>
      <c r="E5" s="12">
        <v>10</v>
      </c>
      <c r="F5" s="12">
        <v>9</v>
      </c>
      <c r="G5" s="56">
        <v>1.37</v>
      </c>
      <c r="H5" s="12">
        <f>ROUND(G5*I5,2)</f>
        <v>57.7</v>
      </c>
      <c r="I5" s="12">
        <v>42.12</v>
      </c>
      <c r="J5" s="12" t="s">
        <v>50</v>
      </c>
      <c r="K5" s="13"/>
      <c r="L5" s="2"/>
      <c r="M5" s="2"/>
      <c r="N5" s="3"/>
      <c r="O5" s="3"/>
      <c r="P5" s="3"/>
      <c r="Q5" s="3"/>
    </row>
    <row r="6" spans="1:19" ht="16.5" x14ac:dyDescent="0.3">
      <c r="A6" s="14">
        <v>8</v>
      </c>
      <c r="B6" s="15" t="s">
        <v>14</v>
      </c>
      <c r="C6" s="12" t="s">
        <v>40</v>
      </c>
      <c r="D6" s="16">
        <v>116</v>
      </c>
      <c r="E6" s="16">
        <v>10</v>
      </c>
      <c r="F6" s="16">
        <v>9</v>
      </c>
      <c r="G6" s="54">
        <v>0.97</v>
      </c>
      <c r="H6" s="16">
        <f t="shared" ref="H6:H13" si="0">ROUND(G6*I6,2)</f>
        <v>40.86</v>
      </c>
      <c r="I6" s="16">
        <v>42.12</v>
      </c>
      <c r="J6" s="16" t="s">
        <v>50</v>
      </c>
      <c r="K6" s="17"/>
      <c r="L6" s="2"/>
      <c r="M6" s="2"/>
      <c r="N6" s="3"/>
      <c r="O6" s="3"/>
      <c r="P6" s="3"/>
      <c r="Q6" s="3"/>
    </row>
    <row r="7" spans="1:19" ht="16.5" x14ac:dyDescent="0.3">
      <c r="A7" s="14">
        <v>9</v>
      </c>
      <c r="B7" s="15" t="s">
        <v>14</v>
      </c>
      <c r="C7" s="12" t="s">
        <v>41</v>
      </c>
      <c r="D7" s="16"/>
      <c r="E7" s="16">
        <v>10</v>
      </c>
      <c r="F7" s="16">
        <v>5</v>
      </c>
      <c r="G7" s="54"/>
      <c r="H7" s="16">
        <f t="shared" si="0"/>
        <v>0</v>
      </c>
      <c r="I7" s="16">
        <v>42.12</v>
      </c>
      <c r="J7" s="16" t="s">
        <v>50</v>
      </c>
      <c r="K7" s="17"/>
      <c r="L7" s="2"/>
      <c r="M7" s="2"/>
      <c r="N7" s="3"/>
      <c r="O7" s="3"/>
      <c r="P7" s="3"/>
      <c r="Q7" s="3"/>
    </row>
    <row r="8" spans="1:19" ht="16.5" x14ac:dyDescent="0.3">
      <c r="A8" s="14">
        <v>10</v>
      </c>
      <c r="B8" s="15" t="s">
        <v>15</v>
      </c>
      <c r="C8" s="12" t="s">
        <v>42</v>
      </c>
      <c r="D8" s="16">
        <v>102</v>
      </c>
      <c r="E8" s="16">
        <v>3.5</v>
      </c>
      <c r="F8" s="16">
        <v>4</v>
      </c>
      <c r="G8" s="54">
        <v>0.34</v>
      </c>
      <c r="H8" s="16">
        <f t="shared" si="0"/>
        <v>14.32</v>
      </c>
      <c r="I8" s="16">
        <v>42.12</v>
      </c>
      <c r="J8" s="16" t="s">
        <v>50</v>
      </c>
      <c r="K8" s="17"/>
      <c r="L8" s="2"/>
      <c r="M8" s="2"/>
      <c r="N8" s="3"/>
      <c r="O8" s="3"/>
      <c r="P8" s="3"/>
      <c r="Q8" s="3"/>
    </row>
    <row r="9" spans="1:19" ht="16.5" x14ac:dyDescent="0.3">
      <c r="A9" s="14">
        <v>11</v>
      </c>
      <c r="B9" s="15" t="s">
        <v>14</v>
      </c>
      <c r="C9" s="12" t="s">
        <v>43</v>
      </c>
      <c r="D9" s="16">
        <v>95</v>
      </c>
      <c r="E9" s="16">
        <v>6</v>
      </c>
      <c r="F9" s="16">
        <v>4.5</v>
      </c>
      <c r="G9" s="54">
        <v>0.32</v>
      </c>
      <c r="H9" s="16">
        <f t="shared" si="0"/>
        <v>13.48</v>
      </c>
      <c r="I9" s="16">
        <v>42.12</v>
      </c>
      <c r="J9" s="16" t="s">
        <v>50</v>
      </c>
      <c r="K9" s="17"/>
      <c r="L9" s="2"/>
      <c r="M9" s="2"/>
      <c r="N9" s="3"/>
      <c r="O9" s="3"/>
      <c r="P9" s="3"/>
      <c r="Q9" s="3"/>
    </row>
    <row r="10" spans="1:19" ht="16.5" x14ac:dyDescent="0.3">
      <c r="A10" s="14">
        <v>40</v>
      </c>
      <c r="B10" s="15" t="s">
        <v>16</v>
      </c>
      <c r="C10" s="16" t="s">
        <v>38</v>
      </c>
      <c r="D10" s="16">
        <v>162</v>
      </c>
      <c r="E10" s="16">
        <v>10</v>
      </c>
      <c r="F10" s="16">
        <v>10</v>
      </c>
      <c r="G10" s="54">
        <v>2.12</v>
      </c>
      <c r="H10" s="16">
        <f t="shared" si="0"/>
        <v>89.29</v>
      </c>
      <c r="I10" s="16">
        <v>42.12</v>
      </c>
      <c r="J10" s="16" t="s">
        <v>50</v>
      </c>
      <c r="K10" s="17"/>
      <c r="L10" s="2"/>
      <c r="M10" s="2"/>
      <c r="N10" s="3"/>
      <c r="O10" s="3"/>
      <c r="P10" s="3"/>
      <c r="Q10" s="3"/>
    </row>
    <row r="11" spans="1:19" ht="16.5" x14ac:dyDescent="0.3">
      <c r="A11" s="14">
        <v>63</v>
      </c>
      <c r="B11" s="15" t="s">
        <v>16</v>
      </c>
      <c r="C11" s="12" t="s">
        <v>44</v>
      </c>
      <c r="D11" s="16">
        <v>226</v>
      </c>
      <c r="E11" s="16">
        <v>8</v>
      </c>
      <c r="F11" s="16">
        <v>11</v>
      </c>
      <c r="G11" s="54">
        <v>4.4800000000000004</v>
      </c>
      <c r="H11" s="16">
        <f t="shared" si="0"/>
        <v>188.7</v>
      </c>
      <c r="I11" s="16">
        <v>42.12</v>
      </c>
      <c r="J11" s="16" t="s">
        <v>50</v>
      </c>
      <c r="K11" s="17"/>
      <c r="L11" s="2"/>
      <c r="M11" s="2"/>
      <c r="N11" s="3"/>
      <c r="O11" s="3"/>
      <c r="P11" s="3"/>
      <c r="Q11" s="3"/>
    </row>
    <row r="12" spans="1:19" ht="16.5" x14ac:dyDescent="0.3">
      <c r="A12" s="14">
        <v>65</v>
      </c>
      <c r="B12" s="15" t="s">
        <v>16</v>
      </c>
      <c r="C12" s="12" t="s">
        <v>45</v>
      </c>
      <c r="D12" s="16">
        <v>245</v>
      </c>
      <c r="E12" s="16">
        <v>12</v>
      </c>
      <c r="F12" s="16">
        <v>12</v>
      </c>
      <c r="G12" s="54">
        <v>5.73</v>
      </c>
      <c r="H12" s="16">
        <f t="shared" si="0"/>
        <v>241.35</v>
      </c>
      <c r="I12" s="16">
        <v>42.12</v>
      </c>
      <c r="J12" s="16" t="s">
        <v>50</v>
      </c>
      <c r="K12" s="17"/>
      <c r="L12" s="2"/>
      <c r="M12" s="2"/>
      <c r="N12" s="3"/>
      <c r="O12" s="3"/>
      <c r="P12" s="3"/>
      <c r="Q12" s="3"/>
    </row>
    <row r="13" spans="1:19" ht="17.25" thickBot="1" x14ac:dyDescent="0.35">
      <c r="A13" s="20">
        <v>66</v>
      </c>
      <c r="B13" s="23" t="s">
        <v>16</v>
      </c>
      <c r="C13" s="45" t="s">
        <v>46</v>
      </c>
      <c r="D13" s="22">
        <v>260</v>
      </c>
      <c r="E13" s="22">
        <v>10</v>
      </c>
      <c r="F13" s="22">
        <v>12</v>
      </c>
      <c r="G13" s="55">
        <v>6.49</v>
      </c>
      <c r="H13" s="35">
        <f t="shared" si="0"/>
        <v>273.36</v>
      </c>
      <c r="I13" s="22">
        <v>42.12</v>
      </c>
      <c r="J13" s="22" t="s">
        <v>50</v>
      </c>
      <c r="K13" s="24"/>
      <c r="L13" s="2"/>
      <c r="M13" s="2"/>
      <c r="N13" s="3"/>
      <c r="O13" s="3"/>
      <c r="P13" s="3"/>
      <c r="Q13" s="3"/>
    </row>
    <row r="14" spans="1:19" ht="17.25" thickBot="1" x14ac:dyDescent="0.35">
      <c r="A14" s="97" t="s">
        <v>55</v>
      </c>
      <c r="B14" s="98"/>
      <c r="C14" s="98"/>
      <c r="D14" s="98"/>
      <c r="E14" s="98"/>
      <c r="F14" s="98"/>
      <c r="G14" s="99"/>
      <c r="H14" s="58">
        <f>SUM(H5:H13)</f>
        <v>919.06000000000006</v>
      </c>
      <c r="I14" s="26"/>
      <c r="J14" s="26"/>
      <c r="K14" s="26"/>
      <c r="L14" s="2"/>
      <c r="M14" s="2"/>
      <c r="N14" s="3"/>
      <c r="O14" s="3"/>
      <c r="P14" s="3"/>
      <c r="Q14" s="3"/>
      <c r="R14" s="3"/>
      <c r="S14" s="3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2"/>
      <c r="M15" s="2"/>
      <c r="N15" s="3"/>
      <c r="O15" s="3"/>
      <c r="P15" s="3"/>
      <c r="Q15" s="3"/>
      <c r="R15" s="3"/>
      <c r="S15" s="3"/>
    </row>
    <row r="16" spans="1:19" x14ac:dyDescent="0.25">
      <c r="A16" s="3"/>
      <c r="B16" s="3"/>
      <c r="C16" s="3"/>
      <c r="D16" s="46" t="s">
        <v>52</v>
      </c>
      <c r="E16" s="3"/>
      <c r="F16" s="3"/>
      <c r="G16" s="3"/>
      <c r="H16" s="3"/>
      <c r="I16" s="3"/>
      <c r="J16" s="3"/>
      <c r="K16" s="3"/>
      <c r="L16" s="2"/>
      <c r="M16" s="2"/>
      <c r="N16" s="3"/>
      <c r="O16" s="3"/>
      <c r="P16" s="3"/>
      <c r="Q16" s="3"/>
      <c r="R16" s="3"/>
      <c r="S16" s="3"/>
    </row>
    <row r="17" spans="1:19" x14ac:dyDescent="0.25">
      <c r="A17" s="3"/>
      <c r="B17" s="3"/>
      <c r="C17" s="3"/>
      <c r="D17" s="46" t="s">
        <v>49</v>
      </c>
      <c r="E17" s="3"/>
      <c r="F17" s="3"/>
      <c r="G17" s="3"/>
      <c r="H17" s="3"/>
      <c r="I17" s="3"/>
      <c r="J17" s="3"/>
      <c r="K17" s="3"/>
      <c r="L17" s="2"/>
      <c r="M17" s="2"/>
      <c r="N17" s="3"/>
      <c r="O17" s="3"/>
      <c r="P17" s="3"/>
      <c r="Q17" s="3"/>
      <c r="R17" s="3"/>
      <c r="S17" s="3"/>
    </row>
    <row r="18" spans="1:19" x14ac:dyDescent="0.25">
      <c r="A18" s="3"/>
      <c r="B18" s="3"/>
      <c r="C18" s="4"/>
      <c r="D18" s="46" t="s">
        <v>51</v>
      </c>
      <c r="E18" s="3"/>
      <c r="F18" s="3"/>
      <c r="G18" s="3"/>
      <c r="H18" s="3"/>
      <c r="I18" s="3"/>
      <c r="J18" s="3"/>
      <c r="K18" s="3"/>
      <c r="L18" s="2"/>
      <c r="M18" s="2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4"/>
      <c r="D19" s="57" t="s">
        <v>53</v>
      </c>
      <c r="E19" s="3"/>
      <c r="F19" s="3"/>
      <c r="G19" s="3"/>
      <c r="H19" s="3"/>
      <c r="I19" s="3"/>
      <c r="J19" s="3"/>
      <c r="K19" s="3"/>
      <c r="L19" s="2"/>
      <c r="M19" s="2"/>
      <c r="N19" s="3"/>
      <c r="O19" s="3"/>
      <c r="P19" s="3"/>
      <c r="Q19" s="3"/>
      <c r="R19" s="3"/>
      <c r="S19" s="3"/>
    </row>
    <row r="20" spans="1:19" x14ac:dyDescent="0.25">
      <c r="A20" s="3"/>
      <c r="B20" s="3"/>
      <c r="C20" s="4"/>
      <c r="D20" s="4"/>
      <c r="E20" s="3"/>
      <c r="F20" s="3"/>
      <c r="G20" s="3"/>
      <c r="H20" s="3"/>
      <c r="I20" s="3"/>
      <c r="J20" s="3"/>
      <c r="K20" s="3"/>
      <c r="L20" s="2"/>
      <c r="M20" s="2"/>
      <c r="N20" s="3"/>
      <c r="O20" s="3"/>
      <c r="P20" s="3"/>
      <c r="Q20" s="3"/>
      <c r="R20" s="3"/>
      <c r="S20" s="3"/>
    </row>
    <row r="21" spans="1:19" x14ac:dyDescent="0.25">
      <c r="A21" s="3"/>
      <c r="B21" s="3"/>
      <c r="C21" s="4"/>
      <c r="D21" s="59" t="s">
        <v>57</v>
      </c>
      <c r="E21" s="3" t="s">
        <v>58</v>
      </c>
      <c r="F21" s="3"/>
      <c r="G21" s="3"/>
      <c r="H21" s="3"/>
      <c r="I21" s="3"/>
      <c r="J21" s="3"/>
      <c r="K21" s="3"/>
      <c r="L21" s="2"/>
      <c r="M21" s="2"/>
      <c r="N21" s="3"/>
      <c r="O21" s="3"/>
      <c r="P21" s="3"/>
      <c r="Q21" s="3"/>
      <c r="R21" s="3"/>
      <c r="S21" s="3"/>
    </row>
    <row r="22" spans="1:19" x14ac:dyDescent="0.25">
      <c r="A22" s="3"/>
      <c r="B22" s="3"/>
      <c r="C22" s="4"/>
      <c r="D22" s="4"/>
      <c r="E22" s="3"/>
      <c r="F22" s="3"/>
      <c r="G22" s="3"/>
      <c r="H22" s="3"/>
      <c r="I22" s="3"/>
      <c r="J22" s="3"/>
      <c r="K22" s="3"/>
      <c r="L22" s="2"/>
      <c r="M22" s="2"/>
      <c r="N22" s="3"/>
      <c r="O22" s="3"/>
      <c r="P22" s="3"/>
      <c r="Q22" s="3"/>
      <c r="R22" s="3"/>
      <c r="S22" s="3"/>
    </row>
    <row r="23" spans="1:1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2"/>
      <c r="M23" s="2"/>
      <c r="N23" s="3"/>
      <c r="O23" s="3"/>
      <c r="P23" s="3"/>
      <c r="Q23" s="3"/>
      <c r="R23" s="3"/>
      <c r="S23" s="3"/>
    </row>
    <row r="24" spans="1:1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2"/>
      <c r="M24" s="2"/>
      <c r="N24" s="3"/>
      <c r="O24" s="3"/>
      <c r="P24" s="3"/>
      <c r="Q24" s="3"/>
      <c r="R24" s="3"/>
      <c r="S24" s="3"/>
    </row>
    <row r="25" spans="1:1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2"/>
      <c r="M25" s="2"/>
      <c r="N25" s="3"/>
      <c r="O25" s="3"/>
      <c r="P25" s="3"/>
      <c r="Q25" s="3"/>
      <c r="R25" s="3"/>
      <c r="S25" s="3"/>
    </row>
    <row r="26" spans="1:1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2"/>
      <c r="M26" s="2"/>
      <c r="N26" s="3"/>
      <c r="O26" s="3"/>
      <c r="P26" s="3"/>
      <c r="Q26" s="3"/>
      <c r="R26" s="3"/>
      <c r="S26" s="3"/>
    </row>
    <row r="27" spans="1:19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2"/>
      <c r="M27" s="2"/>
      <c r="N27" s="3"/>
      <c r="O27" s="3"/>
      <c r="P27" s="3"/>
      <c r="Q27" s="3"/>
      <c r="R27" s="3"/>
      <c r="S27" s="3"/>
    </row>
    <row r="28" spans="1:19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2"/>
      <c r="M28" s="2"/>
      <c r="N28" s="3"/>
      <c r="O28" s="3"/>
      <c r="P28" s="3"/>
      <c r="Q28" s="3"/>
      <c r="R28" s="3"/>
      <c r="S28" s="3"/>
    </row>
    <row r="29" spans="1:1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2"/>
      <c r="M29" s="2"/>
      <c r="N29" s="3"/>
      <c r="O29" s="3"/>
      <c r="P29" s="3"/>
      <c r="Q29" s="3"/>
      <c r="R29" s="3"/>
      <c r="S29" s="3"/>
    </row>
    <row r="30" spans="1:19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2"/>
      <c r="M30" s="2"/>
      <c r="N30" s="3"/>
      <c r="O30" s="3"/>
      <c r="P30" s="3"/>
      <c r="Q30" s="3"/>
      <c r="R30" s="3"/>
      <c r="S30" s="3"/>
    </row>
    <row r="31" spans="1:1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2"/>
      <c r="M31" s="2"/>
      <c r="N31" s="3"/>
      <c r="O31" s="3"/>
      <c r="P31" s="3"/>
      <c r="Q31" s="3"/>
      <c r="R31" s="3"/>
      <c r="S31" s="3"/>
    </row>
    <row r="32" spans="1:19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2"/>
      <c r="M32" s="2"/>
      <c r="N32" s="3"/>
      <c r="O32" s="3"/>
      <c r="P32" s="3"/>
      <c r="Q32" s="3"/>
      <c r="R32" s="3"/>
      <c r="S32" s="3"/>
    </row>
    <row r="33" spans="1:1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2"/>
      <c r="M33" s="2"/>
      <c r="N33" s="3"/>
      <c r="O33" s="3"/>
      <c r="P33" s="3"/>
      <c r="Q33" s="3"/>
      <c r="R33" s="3"/>
      <c r="S33" s="3"/>
    </row>
    <row r="34" spans="1:19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2"/>
      <c r="M34" s="2"/>
      <c r="N34" s="3"/>
      <c r="O34" s="3"/>
      <c r="P34" s="3"/>
      <c r="Q34" s="3"/>
      <c r="R34" s="3"/>
      <c r="S34" s="3"/>
    </row>
    <row r="35" spans="1:1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2"/>
      <c r="M35" s="2"/>
      <c r="N35" s="3"/>
      <c r="O35" s="3"/>
      <c r="P35" s="3"/>
      <c r="Q35" s="3"/>
      <c r="R35" s="3"/>
      <c r="S35" s="3"/>
    </row>
    <row r="36" spans="1:1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2"/>
      <c r="M36" s="2"/>
      <c r="N36" s="3"/>
      <c r="O36" s="3"/>
      <c r="P36" s="3"/>
      <c r="Q36" s="3"/>
      <c r="R36" s="3"/>
      <c r="S36" s="3"/>
    </row>
    <row r="37" spans="1:1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2"/>
      <c r="M37" s="2"/>
      <c r="N37" s="3"/>
      <c r="O37" s="3"/>
      <c r="P37" s="3"/>
      <c r="Q37" s="3"/>
      <c r="R37" s="3"/>
      <c r="S37" s="3"/>
    </row>
    <row r="38" spans="1:1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2"/>
      <c r="M38" s="2"/>
      <c r="N38" s="3"/>
      <c r="O38" s="3"/>
      <c r="P38" s="3"/>
      <c r="Q38" s="3"/>
      <c r="R38" s="3"/>
      <c r="S38" s="3"/>
    </row>
    <row r="39" spans="1:1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"/>
      <c r="M39" s="2"/>
      <c r="N39" s="3"/>
      <c r="O39" s="3"/>
      <c r="P39" s="3"/>
      <c r="Q39" s="3"/>
      <c r="R39" s="3"/>
      <c r="S39" s="3"/>
    </row>
    <row r="40" spans="1:1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2"/>
      <c r="M40" s="2"/>
      <c r="N40" s="3"/>
      <c r="O40" s="3"/>
      <c r="P40" s="3"/>
      <c r="Q40" s="3"/>
      <c r="R40" s="3"/>
      <c r="S40" s="3"/>
    </row>
    <row r="41" spans="1:1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2"/>
      <c r="M41" s="2"/>
      <c r="N41" s="3"/>
      <c r="O41" s="3"/>
      <c r="P41" s="3"/>
      <c r="Q41" s="3"/>
      <c r="R41" s="3"/>
      <c r="S41" s="3"/>
    </row>
    <row r="42" spans="1:1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2"/>
      <c r="M42" s="2"/>
      <c r="N42" s="3"/>
      <c r="O42" s="3"/>
      <c r="P42" s="3"/>
      <c r="Q42" s="3"/>
      <c r="R42" s="3"/>
      <c r="S42" s="3"/>
    </row>
    <row r="43" spans="1:1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2"/>
      <c r="M43" s="2"/>
      <c r="N43" s="3"/>
      <c r="O43" s="3"/>
      <c r="P43" s="3"/>
      <c r="Q43" s="3"/>
      <c r="R43" s="3"/>
      <c r="S43" s="3"/>
    </row>
    <row r="44" spans="1:1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2"/>
      <c r="M44" s="2"/>
      <c r="N44" s="3"/>
      <c r="O44" s="3"/>
      <c r="P44" s="3"/>
      <c r="Q44" s="3"/>
      <c r="R44" s="3"/>
      <c r="S44" s="3"/>
    </row>
    <row r="45" spans="1:1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2"/>
      <c r="M45" s="2"/>
      <c r="N45" s="3"/>
      <c r="O45" s="3"/>
      <c r="P45" s="3"/>
      <c r="Q45" s="3"/>
      <c r="R45" s="3"/>
      <c r="S45" s="3"/>
    </row>
    <row r="46" spans="1:1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2"/>
      <c r="M46" s="2"/>
      <c r="N46" s="3"/>
      <c r="O46" s="3"/>
      <c r="P46" s="3"/>
      <c r="Q46" s="3"/>
      <c r="R46" s="3"/>
      <c r="S46" s="3"/>
    </row>
    <row r="47" spans="1:1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2"/>
      <c r="M47" s="2"/>
      <c r="N47" s="3"/>
      <c r="O47" s="3"/>
      <c r="P47" s="3"/>
      <c r="Q47" s="3"/>
      <c r="R47" s="3"/>
      <c r="S47" s="3"/>
    </row>
    <row r="48" spans="1:1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2"/>
      <c r="M48" s="2"/>
      <c r="N48" s="3"/>
      <c r="O48" s="3"/>
      <c r="P48" s="3"/>
      <c r="Q48" s="3"/>
      <c r="R48" s="3"/>
      <c r="S48" s="3"/>
    </row>
    <row r="49" spans="1:1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2"/>
      <c r="M49" s="2"/>
      <c r="N49" s="3"/>
      <c r="O49" s="3"/>
      <c r="P49" s="3"/>
      <c r="Q49" s="3"/>
      <c r="R49" s="3"/>
      <c r="S49" s="3"/>
    </row>
    <row r="50" spans="1:1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2"/>
      <c r="M50" s="2"/>
      <c r="N50" s="3"/>
      <c r="O50" s="3"/>
      <c r="P50" s="3"/>
      <c r="Q50" s="3"/>
      <c r="R50" s="3"/>
      <c r="S50" s="3"/>
    </row>
    <row r="51" spans="1:1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2"/>
      <c r="M51" s="2"/>
      <c r="N51" s="3"/>
      <c r="O51" s="3"/>
      <c r="P51" s="3"/>
      <c r="Q51" s="3"/>
      <c r="R51" s="3"/>
      <c r="S51" s="3"/>
    </row>
    <row r="52" spans="1:1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2"/>
      <c r="M52" s="2"/>
      <c r="N52" s="3"/>
      <c r="O52" s="3"/>
      <c r="P52" s="3"/>
      <c r="Q52" s="3"/>
      <c r="R52" s="3"/>
      <c r="S52" s="3"/>
    </row>
    <row r="53" spans="1:1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2"/>
      <c r="M53" s="2"/>
      <c r="N53" s="3"/>
      <c r="O53" s="3"/>
      <c r="P53" s="3"/>
      <c r="Q53" s="3"/>
      <c r="R53" s="3"/>
      <c r="S53" s="3"/>
    </row>
    <row r="54" spans="1:1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2"/>
      <c r="M54" s="2"/>
      <c r="N54" s="3"/>
      <c r="O54" s="3"/>
      <c r="P54" s="3"/>
      <c r="Q54" s="3"/>
      <c r="R54" s="3"/>
      <c r="S54" s="3"/>
    </row>
    <row r="55" spans="1:1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2"/>
      <c r="M55" s="2"/>
      <c r="N55" s="3"/>
      <c r="O55" s="3"/>
      <c r="P55" s="3"/>
      <c r="Q55" s="3"/>
      <c r="R55" s="3"/>
      <c r="S55" s="3"/>
    </row>
    <row r="56" spans="1:1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2"/>
      <c r="M56" s="2"/>
      <c r="N56" s="3"/>
      <c r="O56" s="3"/>
      <c r="P56" s="3"/>
      <c r="Q56" s="3"/>
      <c r="R56" s="3"/>
      <c r="S56" s="3"/>
    </row>
    <row r="57" spans="1:1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2"/>
      <c r="M57" s="2"/>
      <c r="N57" s="3"/>
      <c r="O57" s="3"/>
      <c r="P57" s="3"/>
      <c r="Q57" s="3"/>
      <c r="R57" s="3"/>
      <c r="S57" s="3"/>
    </row>
    <row r="58" spans="1:1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2"/>
      <c r="M58" s="2"/>
      <c r="N58" s="3"/>
      <c r="O58" s="3"/>
      <c r="P58" s="3"/>
      <c r="Q58" s="3"/>
      <c r="R58" s="3"/>
      <c r="S58" s="3"/>
    </row>
    <row r="59" spans="1:1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2"/>
      <c r="M59" s="2"/>
      <c r="N59" s="3"/>
      <c r="O59" s="3"/>
      <c r="P59" s="3"/>
      <c r="Q59" s="3"/>
      <c r="R59" s="3"/>
      <c r="S59" s="3"/>
    </row>
    <row r="60" spans="1:1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2"/>
      <c r="M60" s="2"/>
      <c r="N60" s="3"/>
      <c r="O60" s="3"/>
      <c r="P60" s="3"/>
      <c r="Q60" s="3"/>
      <c r="R60" s="3"/>
      <c r="S60" s="3"/>
    </row>
    <row r="61" spans="1:1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2"/>
      <c r="M61" s="2"/>
      <c r="N61" s="3"/>
      <c r="O61" s="3"/>
      <c r="P61" s="3"/>
      <c r="Q61" s="3"/>
      <c r="R61" s="3"/>
      <c r="S61" s="3"/>
    </row>
    <row r="62" spans="1:1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2"/>
      <c r="M62" s="2"/>
      <c r="N62" s="3"/>
      <c r="O62" s="3"/>
      <c r="P62" s="3"/>
      <c r="Q62" s="3"/>
      <c r="R62" s="3"/>
      <c r="S62" s="3"/>
    </row>
    <row r="63" spans="1:1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2"/>
      <c r="M63" s="2"/>
      <c r="N63" s="3"/>
      <c r="O63" s="3"/>
      <c r="P63" s="3"/>
      <c r="Q63" s="3"/>
      <c r="R63" s="3"/>
      <c r="S63" s="3"/>
    </row>
    <row r="64" spans="1:1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2"/>
      <c r="M64" s="2"/>
      <c r="N64" s="3"/>
      <c r="O64" s="3"/>
      <c r="P64" s="3"/>
      <c r="Q64" s="3"/>
      <c r="R64" s="3"/>
      <c r="S64" s="3"/>
    </row>
    <row r="65" spans="1:1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2"/>
      <c r="M65" s="2"/>
      <c r="N65" s="3"/>
      <c r="O65" s="3"/>
      <c r="P65" s="3"/>
      <c r="Q65" s="3"/>
      <c r="R65" s="3"/>
      <c r="S65" s="3"/>
    </row>
    <row r="66" spans="1:1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2"/>
      <c r="M66" s="2"/>
      <c r="N66" s="3"/>
      <c r="O66" s="3"/>
      <c r="P66" s="3"/>
      <c r="Q66" s="3"/>
      <c r="R66" s="3"/>
      <c r="S66" s="3"/>
    </row>
    <row r="67" spans="1:1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2"/>
      <c r="M67" s="2"/>
      <c r="N67" s="3"/>
      <c r="O67" s="3"/>
      <c r="P67" s="3"/>
      <c r="Q67" s="3"/>
      <c r="R67" s="3"/>
      <c r="S67" s="3"/>
    </row>
    <row r="68" spans="1:1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2"/>
      <c r="M68" s="2"/>
      <c r="N68" s="3"/>
      <c r="O68" s="3"/>
      <c r="P68" s="3"/>
      <c r="Q68" s="3"/>
      <c r="R68" s="3"/>
      <c r="S68" s="3"/>
    </row>
    <row r="69" spans="1:1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2"/>
      <c r="M69" s="2"/>
      <c r="N69" s="3"/>
      <c r="O69" s="3"/>
      <c r="P69" s="3"/>
      <c r="Q69" s="3"/>
      <c r="R69" s="3"/>
      <c r="S69" s="3"/>
    </row>
    <row r="70" spans="1:1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2"/>
      <c r="M70" s="2"/>
      <c r="N70" s="3"/>
      <c r="O70" s="3"/>
      <c r="P70" s="3"/>
      <c r="Q70" s="3"/>
      <c r="R70" s="3"/>
      <c r="S70" s="3"/>
    </row>
    <row r="71" spans="1:1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2"/>
      <c r="M71" s="2"/>
      <c r="N71" s="3"/>
      <c r="O71" s="3"/>
      <c r="P71" s="3"/>
      <c r="Q71" s="3"/>
      <c r="R71" s="3"/>
      <c r="S71" s="3"/>
    </row>
    <row r="72" spans="1:1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2"/>
      <c r="M72" s="2"/>
      <c r="N72" s="3"/>
      <c r="O72" s="3"/>
      <c r="P72" s="3"/>
      <c r="Q72" s="3"/>
      <c r="R72" s="3"/>
      <c r="S72" s="3"/>
    </row>
    <row r="73" spans="1:1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2"/>
      <c r="M73" s="2"/>
      <c r="N73" s="3"/>
      <c r="O73" s="3"/>
      <c r="P73" s="3"/>
      <c r="Q73" s="3"/>
      <c r="R73" s="3"/>
      <c r="S73" s="3"/>
    </row>
    <row r="74" spans="1:1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2"/>
      <c r="M74" s="2"/>
      <c r="N74" s="3"/>
      <c r="O74" s="3"/>
      <c r="P74" s="3"/>
      <c r="Q74" s="3"/>
      <c r="R74" s="3"/>
      <c r="S74" s="3"/>
    </row>
    <row r="75" spans="1:1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2"/>
      <c r="M75" s="2"/>
      <c r="N75" s="3"/>
      <c r="O75" s="3"/>
      <c r="P75" s="3"/>
      <c r="Q75" s="3"/>
      <c r="R75" s="3"/>
      <c r="S75" s="3"/>
    </row>
    <row r="76" spans="1:1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2"/>
      <c r="M76" s="2"/>
      <c r="N76" s="3"/>
      <c r="O76" s="3"/>
      <c r="P76" s="3"/>
      <c r="Q76" s="3"/>
      <c r="R76" s="3"/>
      <c r="S76" s="3"/>
    </row>
    <row r="77" spans="1:1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2"/>
      <c r="M77" s="2"/>
      <c r="N77" s="3"/>
      <c r="O77" s="3"/>
      <c r="P77" s="3"/>
      <c r="Q77" s="3"/>
      <c r="R77" s="3"/>
      <c r="S77" s="3"/>
    </row>
    <row r="78" spans="1:1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2"/>
      <c r="M78" s="2"/>
      <c r="N78" s="3"/>
      <c r="O78" s="3"/>
      <c r="P78" s="3"/>
      <c r="Q78" s="3"/>
      <c r="R78" s="3"/>
      <c r="S78" s="3"/>
    </row>
    <row r="79" spans="1:1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2"/>
      <c r="M79" s="2"/>
      <c r="N79" s="3"/>
      <c r="O79" s="3"/>
      <c r="P79" s="3"/>
      <c r="Q79" s="3"/>
      <c r="R79" s="3"/>
      <c r="S79" s="3"/>
    </row>
    <row r="80" spans="1:1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2"/>
      <c r="M80" s="2"/>
      <c r="N80" s="3"/>
      <c r="O80" s="3"/>
      <c r="P80" s="3"/>
      <c r="Q80" s="3"/>
      <c r="R80" s="3"/>
      <c r="S80" s="3"/>
    </row>
    <row r="81" spans="1:1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2"/>
      <c r="M81" s="2"/>
      <c r="N81" s="3"/>
      <c r="O81" s="3"/>
      <c r="P81" s="3"/>
      <c r="Q81" s="3"/>
      <c r="R81" s="3"/>
      <c r="S81" s="3"/>
    </row>
    <row r="82" spans="1:1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2"/>
      <c r="M82" s="2"/>
      <c r="N82" s="3"/>
      <c r="O82" s="3"/>
      <c r="P82" s="3"/>
      <c r="Q82" s="3"/>
      <c r="R82" s="3"/>
      <c r="S82" s="3"/>
    </row>
    <row r="83" spans="1:1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2"/>
      <c r="M83" s="2"/>
      <c r="N83" s="3"/>
      <c r="O83" s="3"/>
      <c r="P83" s="3"/>
      <c r="Q83" s="3"/>
      <c r="R83" s="3"/>
      <c r="S83" s="3"/>
    </row>
    <row r="84" spans="1:1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2"/>
      <c r="M84" s="2"/>
      <c r="N84" s="3"/>
      <c r="O84" s="3"/>
      <c r="P84" s="3"/>
      <c r="Q84" s="3"/>
      <c r="R84" s="3"/>
      <c r="S84" s="3"/>
    </row>
    <row r="85" spans="1:1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2"/>
      <c r="M85" s="2"/>
      <c r="N85" s="3"/>
      <c r="O85" s="3"/>
      <c r="P85" s="3"/>
      <c r="Q85" s="3"/>
      <c r="R85" s="3"/>
      <c r="S85" s="3"/>
    </row>
    <row r="86" spans="1:1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2"/>
      <c r="M86" s="2"/>
      <c r="N86" s="3"/>
      <c r="O86" s="3"/>
      <c r="P86" s="3"/>
      <c r="Q86" s="3"/>
      <c r="R86" s="3"/>
      <c r="S86" s="3"/>
    </row>
    <row r="87" spans="1:1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2"/>
      <c r="M87" s="2"/>
      <c r="N87" s="3"/>
      <c r="O87" s="3"/>
      <c r="P87" s="3"/>
      <c r="Q87" s="3"/>
      <c r="R87" s="3"/>
      <c r="S87" s="3"/>
    </row>
    <row r="88" spans="1:1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2"/>
      <c r="M88" s="2"/>
      <c r="N88" s="3"/>
      <c r="O88" s="3"/>
      <c r="P88" s="3"/>
      <c r="Q88" s="3"/>
      <c r="R88" s="3"/>
      <c r="S88" s="3"/>
    </row>
    <row r="89" spans="1:1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2"/>
      <c r="M89" s="2"/>
      <c r="N89" s="3"/>
      <c r="O89" s="3"/>
      <c r="P89" s="3"/>
      <c r="Q89" s="3"/>
      <c r="R89" s="3"/>
      <c r="S89" s="3"/>
    </row>
    <row r="90" spans="1:1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2"/>
      <c r="M90" s="2"/>
      <c r="N90" s="3"/>
      <c r="O90" s="3"/>
      <c r="P90" s="3"/>
      <c r="Q90" s="3"/>
      <c r="R90" s="3"/>
      <c r="S90" s="3"/>
    </row>
    <row r="91" spans="1:1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2"/>
      <c r="M91" s="2"/>
      <c r="N91" s="3"/>
      <c r="O91" s="3"/>
      <c r="P91" s="3"/>
      <c r="Q91" s="3"/>
      <c r="R91" s="3"/>
      <c r="S91" s="3"/>
    </row>
    <row r="92" spans="1:1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2"/>
      <c r="M92" s="2"/>
      <c r="N92" s="3"/>
      <c r="O92" s="3"/>
      <c r="P92" s="3"/>
      <c r="Q92" s="3"/>
      <c r="R92" s="3"/>
      <c r="S92" s="3"/>
    </row>
    <row r="93" spans="1:1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2"/>
      <c r="M93" s="2"/>
      <c r="N93" s="3"/>
      <c r="O93" s="3"/>
      <c r="P93" s="3"/>
      <c r="Q93" s="3"/>
      <c r="R93" s="3"/>
      <c r="S93" s="3"/>
    </row>
    <row r="94" spans="1:1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2"/>
      <c r="M94" s="2"/>
      <c r="N94" s="3"/>
      <c r="O94" s="3"/>
      <c r="P94" s="3"/>
      <c r="Q94" s="3"/>
      <c r="R94" s="3"/>
      <c r="S94" s="3"/>
    </row>
    <row r="95" spans="1:1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2"/>
      <c r="M95" s="2"/>
      <c r="N95" s="3"/>
      <c r="O95" s="3"/>
      <c r="P95" s="3"/>
      <c r="Q95" s="3"/>
      <c r="R95" s="3"/>
      <c r="S95" s="3"/>
    </row>
    <row r="96" spans="1:1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2"/>
      <c r="M96" s="2"/>
      <c r="N96" s="3"/>
      <c r="O96" s="3"/>
      <c r="P96" s="3"/>
      <c r="Q96" s="3"/>
      <c r="R96" s="3"/>
      <c r="S96" s="3"/>
    </row>
    <row r="97" spans="1:1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2"/>
      <c r="M97" s="2"/>
      <c r="N97" s="3"/>
      <c r="O97" s="3"/>
      <c r="P97" s="3"/>
      <c r="Q97" s="3"/>
      <c r="R97" s="3"/>
      <c r="S97" s="3"/>
    </row>
    <row r="98" spans="1:1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2"/>
      <c r="M98" s="2"/>
      <c r="N98" s="3"/>
      <c r="O98" s="3"/>
      <c r="P98" s="3"/>
      <c r="Q98" s="3"/>
      <c r="R98" s="3"/>
      <c r="S98" s="3"/>
    </row>
    <row r="99" spans="1:1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2"/>
      <c r="M99" s="2"/>
      <c r="N99" s="3"/>
      <c r="O99" s="3"/>
      <c r="P99" s="3"/>
      <c r="Q99" s="3"/>
      <c r="R99" s="3"/>
      <c r="S99" s="3"/>
    </row>
    <row r="100" spans="1:1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2"/>
      <c r="M100" s="2"/>
      <c r="N100" s="3"/>
      <c r="O100" s="3"/>
      <c r="P100" s="3"/>
      <c r="Q100" s="3"/>
      <c r="R100" s="3"/>
      <c r="S100" s="3"/>
    </row>
    <row r="101" spans="1:1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2"/>
      <c r="M101" s="2"/>
      <c r="N101" s="3"/>
      <c r="O101" s="3"/>
      <c r="P101" s="3"/>
      <c r="Q101" s="3"/>
      <c r="R101" s="3"/>
      <c r="S101" s="3"/>
    </row>
    <row r="102" spans="1:1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2"/>
      <c r="M102" s="2"/>
      <c r="N102" s="3"/>
      <c r="O102" s="3"/>
      <c r="P102" s="3"/>
      <c r="Q102" s="3"/>
      <c r="R102" s="3"/>
      <c r="S102" s="3"/>
    </row>
    <row r="103" spans="1:1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2"/>
      <c r="M103" s="2"/>
      <c r="N103" s="3"/>
      <c r="O103" s="3"/>
      <c r="P103" s="3"/>
      <c r="Q103" s="3"/>
      <c r="R103" s="3"/>
      <c r="S103" s="3"/>
    </row>
    <row r="104" spans="1:1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2"/>
      <c r="M104" s="2"/>
      <c r="N104" s="3"/>
      <c r="O104" s="3"/>
      <c r="P104" s="3"/>
      <c r="Q104" s="3"/>
      <c r="R104" s="3"/>
      <c r="S104" s="3"/>
    </row>
    <row r="105" spans="1:1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2"/>
      <c r="M105" s="2"/>
      <c r="N105" s="3"/>
      <c r="O105" s="3"/>
      <c r="P105" s="3"/>
      <c r="Q105" s="3"/>
      <c r="R105" s="3"/>
      <c r="S105" s="3"/>
    </row>
    <row r="106" spans="1:19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2"/>
      <c r="M106" s="2"/>
      <c r="N106" s="3"/>
      <c r="O106" s="3"/>
      <c r="P106" s="3"/>
      <c r="Q106" s="3"/>
      <c r="R106" s="3"/>
      <c r="S106" s="3"/>
    </row>
    <row r="107" spans="1:19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2"/>
      <c r="M107" s="2"/>
      <c r="N107" s="3"/>
      <c r="O107" s="3"/>
      <c r="P107" s="3"/>
      <c r="Q107" s="3"/>
      <c r="R107" s="3"/>
      <c r="S107" s="3"/>
    </row>
    <row r="108" spans="1:19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2"/>
      <c r="M108" s="2"/>
      <c r="N108" s="3"/>
      <c r="O108" s="3"/>
      <c r="P108" s="3"/>
      <c r="Q108" s="3"/>
      <c r="R108" s="3"/>
      <c r="S108" s="3"/>
    </row>
    <row r="109" spans="1:19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2"/>
      <c r="M109" s="2"/>
      <c r="N109" s="3"/>
      <c r="O109" s="3"/>
      <c r="P109" s="3"/>
      <c r="Q109" s="3"/>
      <c r="R109" s="3"/>
      <c r="S109" s="3"/>
    </row>
    <row r="110" spans="1:19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2"/>
      <c r="M110" s="2"/>
      <c r="N110" s="3"/>
      <c r="O110" s="3"/>
      <c r="P110" s="3"/>
      <c r="Q110" s="3"/>
      <c r="R110" s="3"/>
      <c r="S110" s="3"/>
    </row>
    <row r="111" spans="1:19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2"/>
      <c r="M111" s="2"/>
      <c r="N111" s="3"/>
      <c r="O111" s="3"/>
      <c r="P111" s="3"/>
      <c r="Q111" s="3"/>
      <c r="R111" s="3"/>
      <c r="S111" s="3"/>
    </row>
    <row r="112" spans="1:19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2"/>
      <c r="M112" s="2"/>
      <c r="N112" s="3"/>
      <c r="O112" s="3"/>
      <c r="P112" s="3"/>
      <c r="Q112" s="3"/>
      <c r="R112" s="3"/>
      <c r="S112" s="3"/>
    </row>
    <row r="113" spans="1:19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2"/>
      <c r="M113" s="2"/>
      <c r="N113" s="3"/>
      <c r="O113" s="3"/>
      <c r="P113" s="3"/>
      <c r="Q113" s="3"/>
      <c r="R113" s="3"/>
      <c r="S113" s="3"/>
    </row>
    <row r="114" spans="1:19" x14ac:dyDescent="0.25">
      <c r="A114" s="3"/>
      <c r="B114" s="3"/>
      <c r="C114" s="3"/>
      <c r="D114" s="3"/>
      <c r="E114" s="3"/>
      <c r="F114" s="3"/>
      <c r="G114" s="3"/>
      <c r="H114" s="2"/>
      <c r="I114" s="2"/>
      <c r="J114" s="3"/>
      <c r="K114" s="3"/>
      <c r="L114" s="2"/>
      <c r="M114" s="2"/>
      <c r="N114" s="3"/>
      <c r="O114" s="3"/>
      <c r="P114" s="3"/>
      <c r="Q114" s="3"/>
      <c r="R114" s="3"/>
      <c r="S114" s="3"/>
    </row>
    <row r="115" spans="1:19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2"/>
      <c r="M115" s="2"/>
      <c r="N115" s="3"/>
      <c r="O115" s="3"/>
      <c r="P115" s="3"/>
      <c r="Q115" s="3"/>
      <c r="R115" s="3"/>
      <c r="S115" s="3"/>
    </row>
    <row r="116" spans="1:19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2"/>
      <c r="M116" s="2"/>
      <c r="N116" s="3"/>
      <c r="O116" s="3"/>
      <c r="P116" s="3"/>
      <c r="Q116" s="3"/>
      <c r="R116" s="3"/>
      <c r="S116" s="3"/>
    </row>
    <row r="117" spans="1:19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2"/>
      <c r="M117" s="2"/>
      <c r="N117" s="3"/>
      <c r="O117" s="3"/>
      <c r="P117" s="3"/>
      <c r="Q117" s="3"/>
      <c r="R117" s="3"/>
      <c r="S117" s="3"/>
    </row>
    <row r="118" spans="1:19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2"/>
      <c r="M118" s="2"/>
      <c r="N118" s="3"/>
      <c r="O118" s="3"/>
      <c r="P118" s="3"/>
      <c r="Q118" s="3"/>
      <c r="R118" s="3"/>
      <c r="S118" s="3"/>
    </row>
  </sheetData>
  <mergeCells count="3">
    <mergeCell ref="J1:K1"/>
    <mergeCell ref="A2:K2"/>
    <mergeCell ref="A14:G14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 przetargu</vt:lpstr>
      <vt:lpstr>wszystkie</vt:lpstr>
      <vt:lpstr>STARA TABELA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Anna Podolańczyk</cp:lastModifiedBy>
  <cp:lastPrinted>2018-08-22T07:25:40Z</cp:lastPrinted>
  <dcterms:created xsi:type="dcterms:W3CDTF">2017-09-21T21:53:21Z</dcterms:created>
  <dcterms:modified xsi:type="dcterms:W3CDTF">2020-07-16T10:40:45Z</dcterms:modified>
</cp:coreProperties>
</file>