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Niedziałek\.2022\.zgodne z ustawą PZP\20-Przebudowa ul. Podgórnej (I. powtórzenie)\10. Modyfikacja\"/>
    </mc:Choice>
  </mc:AlternateContent>
  <bookViews>
    <workbookView xWindow="0" yWindow="0" windowWidth="14145" windowHeight="10380"/>
  </bookViews>
  <sheets>
    <sheet name="do przetargu" sheetId="1" r:id="rId1"/>
    <sheet name="Arkusz2" sheetId="2" r:id="rId2"/>
    <sheet name="Arkusz3" sheetId="3" r:id="rId3"/>
    <sheet name="wszystkie" sheetId="4" r:id="rId4"/>
  </sheets>
  <calcPr calcId="162913"/>
</workbook>
</file>

<file path=xl/calcChain.xml><?xml version="1.0" encoding="utf-8"?>
<calcChain xmlns="http://schemas.openxmlformats.org/spreadsheetml/2006/main">
  <c r="G68" i="1" l="1"/>
  <c r="G71" i="1" l="1"/>
  <c r="G72" i="1" l="1"/>
  <c r="G70" i="1"/>
  <c r="G69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1" i="1" l="1"/>
  <c r="D56" i="4"/>
  <c r="D16" i="4"/>
  <c r="D15" i="4"/>
  <c r="D14" i="4"/>
  <c r="D7" i="4"/>
</calcChain>
</file>

<file path=xl/sharedStrings.xml><?xml version="1.0" encoding="utf-8"?>
<sst xmlns="http://schemas.openxmlformats.org/spreadsheetml/2006/main" count="243" uniqueCount="86">
  <si>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</si>
  <si>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</si>
  <si>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</si>
  <si>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</si>
  <si>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</si>
  <si>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</si>
  <si>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</si>
  <si>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</si>
  <si>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</si>
  <si>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</si>
  <si>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</si>
  <si>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</si>
  <si>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</si>
  <si>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</si>
  <si>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</si>
  <si>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</si>
  <si>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</si>
  <si>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</si>
  <si>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</si>
  <si>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</si>
  <si>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</si>
  <si>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</si>
  <si>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</si>
  <si>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</si>
  <si>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</si>
  <si>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</si>
  <si>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</si>
  <si>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</si>
  <si>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</si>
  <si>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</si>
  <si>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</si>
  <si>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</si>
  <si>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</si>
  <si>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</si>
  <si>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</si>
  <si>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</si>
  <si>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</si>
  <si>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</si>
  <si>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</si>
  <si>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</si>
  <si>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</si>
  <si>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</si>
  <si>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</si>
  <si>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</si>
  <si>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</si>
  <si>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</si>
  <si>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</si>
  <si>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RAZEM  brutto</t>
  </si>
  <si>
    <t>miąższość
(z tablic)</t>
  </si>
  <si>
    <t xml:space="preserve">śr. korony </t>
  </si>
  <si>
    <t>obwód pnia</t>
  </si>
  <si>
    <t>rodzaj drzewa</t>
  </si>
  <si>
    <t>sposób zagospodarowania pozyskanego drewna sprzedaż/odpad</t>
  </si>
  <si>
    <t>inne</t>
  </si>
  <si>
    <t xml:space="preserve">cena jednostkowa brutto zgodnie                   z Zarządzeniem Prezydenta Miasta Koszalina Nr 447/1470/21  z dnia 16.06.2021r. </t>
  </si>
  <si>
    <t>brzoza</t>
  </si>
  <si>
    <t>sprzedaż</t>
  </si>
  <si>
    <t>wartość pozyskanego drewna brutto (kol. 6x8)</t>
  </si>
  <si>
    <t>klon zwyczajny</t>
  </si>
  <si>
    <t>buk zwyczajny</t>
  </si>
  <si>
    <t>topola</t>
  </si>
  <si>
    <t>jarzębina, głóg</t>
  </si>
  <si>
    <t>głóg</t>
  </si>
  <si>
    <t>owocowe-wiśnia</t>
  </si>
  <si>
    <t>nr drzewa/ krzewu wg inwentaryzacji</t>
  </si>
  <si>
    <t>śnieguliszka</t>
  </si>
  <si>
    <t>40m2</t>
  </si>
  <si>
    <t>30m2</t>
  </si>
  <si>
    <t>bez czarny</t>
  </si>
  <si>
    <t>45m2</t>
  </si>
  <si>
    <t>2A</t>
  </si>
  <si>
    <t>klon pospolity</t>
  </si>
  <si>
    <t>4C</t>
  </si>
  <si>
    <t>ałycza</t>
  </si>
  <si>
    <t>4G</t>
  </si>
  <si>
    <t>2,25m2</t>
  </si>
  <si>
    <t>4H</t>
  </si>
  <si>
    <t>5A</t>
  </si>
  <si>
    <t>forsycja</t>
  </si>
  <si>
    <t>1m2x5=5m2</t>
  </si>
  <si>
    <t>wykaz krzewów przeznaczonych do wycinki w ramach inwestycji:</t>
  </si>
  <si>
    <t>Niniejszy załącznik należy opatrzyć kwalifikowanym podpisem elektronicznym lub podpisem zaufanym 
lub podpisem osobistym właściwej, umocowanej osoby / właściwych, umocowanych osób</t>
  </si>
  <si>
    <t>Tabela z wartością drewna pozyskanego z wycinki drzew</t>
  </si>
  <si>
    <t>BZP-9.271.1.20.2022.AN</t>
  </si>
  <si>
    <t xml:space="preserve">Zmodyfikowany Załącznik nr 2              do Rozdziału I SWZ - </t>
  </si>
  <si>
    <t>Przebudowa ul. Podgórnej i Pl. J. Kilińskiego w Koszalinie w ramach zadania inwestycyjnego pn. Osiedle Podgórne-Batalionów Chłopskich - drogi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</si>
</sst>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zoomScale="110" zoomScaleNormal="110" workbookViewId="0">
      <selection activeCell="H2" sqref="H2"/>
    </sheetView>
  </sheetViews>
  <sheetFormatPr defaultRowHeight="15" x14ac:dyDescent="0.25"/>
  <cols>
    <col min="1" max="1" width="10.7109375" style="55" customWidth="1"/>
    <col min="2" max="2" width="26" style="55" customWidth="1"/>
    <col min="3" max="3" width="23.140625" style="55" customWidth="1"/>
    <col min="4" max="4" width="11.7109375" style="55" customWidth="1"/>
    <col min="5" max="5" width="12.7109375" style="55" customWidth="1"/>
    <col min="6" max="6" width="40.42578125" style="55" customWidth="1"/>
    <col min="7" max="7" width="26.42578125" style="61" customWidth="1"/>
    <col min="8" max="8" width="38.42578125" style="55" customWidth="1"/>
    <col min="9" max="9" width="18" style="55" customWidth="1"/>
    <col min="10" max="10" width="15.85546875" style="55" customWidth="1"/>
    <col min="11" max="11" width="12.5703125" style="54" customWidth="1"/>
    <col min="12" max="12" width="12.140625" style="54" customWidth="1"/>
    <col min="13" max="13" width="13.85546875" style="55" customWidth="1"/>
    <col min="14" max="16384" width="9.140625" style="55"/>
  </cols>
  <sheetData>
    <row r="1" spans="1:16" ht="15" customHeight="1" x14ac:dyDescent="0.25">
      <c r="A1" s="87" t="s">
        <v>83</v>
      </c>
      <c r="B1" s="87"/>
      <c r="I1" s="83" t="s">
        <v>84</v>
      </c>
      <c r="J1" s="83"/>
    </row>
    <row r="2" spans="1:16" x14ac:dyDescent="0.25">
      <c r="A2" s="82"/>
      <c r="B2" s="82"/>
      <c r="I2" s="83"/>
      <c r="J2" s="83"/>
    </row>
    <row r="3" spans="1:16" x14ac:dyDescent="0.25">
      <c r="I3" s="86" t="s">
        <v>82</v>
      </c>
      <c r="J3" s="86"/>
    </row>
    <row r="4" spans="1:16" ht="16.5" x14ac:dyDescent="0.25">
      <c r="A4" s="52"/>
      <c r="B4" s="52"/>
      <c r="C4" s="52"/>
      <c r="D4" s="52"/>
      <c r="E4" s="52"/>
      <c r="F4" s="52"/>
      <c r="G4" s="53"/>
      <c r="H4" s="52"/>
      <c r="I4" s="86"/>
      <c r="J4" s="86"/>
    </row>
    <row r="5" spans="1:16" ht="42.75" customHeight="1" thickBot="1" x14ac:dyDescent="0.3">
      <c r="A5" s="92" t="s">
        <v>85</v>
      </c>
      <c r="B5" s="93"/>
      <c r="C5" s="93"/>
      <c r="D5" s="93"/>
      <c r="E5" s="93"/>
      <c r="F5" s="93"/>
      <c r="G5" s="93"/>
      <c r="H5" s="93"/>
      <c r="I5" s="93"/>
      <c r="J5" s="93"/>
    </row>
    <row r="6" spans="1:16" ht="96.75" customHeight="1" x14ac:dyDescent="0.25">
      <c r="A6" s="68" t="s">
        <v>64</v>
      </c>
      <c r="B6" s="69" t="s">
        <v>51</v>
      </c>
      <c r="C6" s="70" t="s">
        <v>50</v>
      </c>
      <c r="D6" s="69" t="s">
        <v>49</v>
      </c>
      <c r="E6" s="69" t="s">
        <v>35</v>
      </c>
      <c r="F6" s="71" t="s">
        <v>48</v>
      </c>
      <c r="G6" s="72" t="s">
        <v>57</v>
      </c>
      <c r="H6" s="73" t="s">
        <v>54</v>
      </c>
      <c r="I6" s="71" t="s">
        <v>52</v>
      </c>
      <c r="J6" s="74" t="s">
        <v>53</v>
      </c>
      <c r="K6" s="56"/>
      <c r="L6" s="56"/>
      <c r="M6" s="57"/>
      <c r="N6" s="57"/>
      <c r="O6" s="57"/>
      <c r="P6" s="57"/>
    </row>
    <row r="7" spans="1:16" ht="17.25" customHeight="1" x14ac:dyDescent="0.25">
      <c r="A7" s="75" t="s">
        <v>36</v>
      </c>
      <c r="B7" s="66" t="s">
        <v>37</v>
      </c>
      <c r="C7" s="66" t="s">
        <v>0</v>
      </c>
      <c r="D7" s="66" t="s">
        <v>1</v>
      </c>
      <c r="E7" s="66" t="s">
        <v>1</v>
      </c>
      <c r="F7" s="66" t="s">
        <v>2</v>
      </c>
      <c r="G7" s="67" t="s">
        <v>3</v>
      </c>
      <c r="H7" s="66" t="s">
        <v>3</v>
      </c>
      <c r="I7" s="66"/>
      <c r="J7" s="76"/>
      <c r="K7" s="56"/>
      <c r="L7" s="56"/>
      <c r="M7" s="57"/>
      <c r="N7" s="57"/>
      <c r="O7" s="57"/>
      <c r="P7" s="57"/>
    </row>
    <row r="8" spans="1:16" ht="17.25" thickBot="1" x14ac:dyDescent="0.3">
      <c r="A8" s="47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65">
        <v>7</v>
      </c>
      <c r="H8" s="48">
        <v>8</v>
      </c>
      <c r="I8" s="48">
        <v>9</v>
      </c>
      <c r="J8" s="49">
        <v>10</v>
      </c>
      <c r="K8" s="56"/>
      <c r="L8" s="56"/>
      <c r="M8" s="57"/>
      <c r="N8" s="57"/>
      <c r="O8" s="57"/>
      <c r="P8" s="57"/>
    </row>
    <row r="9" spans="1:16" ht="16.5" x14ac:dyDescent="0.25">
      <c r="A9" s="43">
        <v>1</v>
      </c>
      <c r="B9" s="58" t="s">
        <v>58</v>
      </c>
      <c r="C9" s="44">
        <v>35</v>
      </c>
      <c r="D9" s="44">
        <v>11</v>
      </c>
      <c r="E9" s="44">
        <v>8</v>
      </c>
      <c r="F9" s="44">
        <v>0.08</v>
      </c>
      <c r="G9" s="50">
        <f>ROUND(H9*F9,2)</f>
        <v>0</v>
      </c>
      <c r="H9" s="77"/>
      <c r="I9" s="44" t="s">
        <v>56</v>
      </c>
      <c r="J9" s="45"/>
      <c r="K9" s="56"/>
      <c r="L9" s="56"/>
      <c r="M9" s="57"/>
      <c r="N9" s="57"/>
      <c r="O9" s="57"/>
      <c r="P9" s="57"/>
    </row>
    <row r="10" spans="1:16" ht="16.5" x14ac:dyDescent="0.25">
      <c r="A10" s="88">
        <v>2</v>
      </c>
      <c r="B10" s="94" t="s">
        <v>58</v>
      </c>
      <c r="C10" s="46">
        <v>54</v>
      </c>
      <c r="D10" s="46">
        <v>17</v>
      </c>
      <c r="E10" s="46">
        <v>9</v>
      </c>
      <c r="F10" s="46">
        <v>0.2</v>
      </c>
      <c r="G10" s="50">
        <f>ROUND(H10*F10,2)</f>
        <v>0</v>
      </c>
      <c r="H10" s="77"/>
      <c r="I10" s="46" t="s">
        <v>56</v>
      </c>
      <c r="J10" s="46"/>
      <c r="K10" s="56"/>
      <c r="L10" s="56"/>
      <c r="M10" s="57"/>
      <c r="N10" s="57"/>
      <c r="O10" s="57"/>
      <c r="P10" s="57"/>
    </row>
    <row r="11" spans="1:16" ht="16.5" x14ac:dyDescent="0.25">
      <c r="A11" s="88"/>
      <c r="B11" s="94"/>
      <c r="C11" s="46">
        <v>40</v>
      </c>
      <c r="D11" s="46">
        <v>13</v>
      </c>
      <c r="E11" s="46">
        <v>8</v>
      </c>
      <c r="F11" s="46">
        <v>0.11</v>
      </c>
      <c r="G11" s="50">
        <f t="shared" ref="G11:G72" si="0">ROUND(H11*F11,2)</f>
        <v>0</v>
      </c>
      <c r="H11" s="79"/>
      <c r="I11" s="46" t="s">
        <v>56</v>
      </c>
      <c r="J11" s="46"/>
      <c r="K11" s="56"/>
      <c r="L11" s="56"/>
      <c r="M11" s="57"/>
      <c r="N11" s="57"/>
      <c r="O11" s="57"/>
      <c r="P11" s="57"/>
    </row>
    <row r="12" spans="1:16" ht="16.5" x14ac:dyDescent="0.25">
      <c r="A12" s="46">
        <v>3</v>
      </c>
      <c r="B12" s="80" t="s">
        <v>58</v>
      </c>
      <c r="C12" s="46">
        <v>49</v>
      </c>
      <c r="D12" s="46">
        <v>16</v>
      </c>
      <c r="E12" s="46">
        <v>9</v>
      </c>
      <c r="F12" s="51">
        <v>0.18</v>
      </c>
      <c r="G12" s="50">
        <f t="shared" si="0"/>
        <v>0</v>
      </c>
      <c r="H12" s="79"/>
      <c r="I12" s="46" t="s">
        <v>56</v>
      </c>
      <c r="J12" s="81"/>
      <c r="K12" s="56"/>
      <c r="L12" s="56"/>
      <c r="M12" s="57"/>
      <c r="N12" s="57"/>
      <c r="O12" s="57"/>
      <c r="P12" s="57"/>
    </row>
    <row r="13" spans="1:16" ht="16.5" x14ac:dyDescent="0.25">
      <c r="A13" s="46">
        <v>4</v>
      </c>
      <c r="B13" s="80" t="s">
        <v>58</v>
      </c>
      <c r="C13" s="46">
        <v>42</v>
      </c>
      <c r="D13" s="46">
        <v>13</v>
      </c>
      <c r="E13" s="46">
        <v>9</v>
      </c>
      <c r="F13" s="51">
        <v>0.12</v>
      </c>
      <c r="G13" s="50">
        <f t="shared" si="0"/>
        <v>0</v>
      </c>
      <c r="H13" s="79"/>
      <c r="I13" s="46" t="s">
        <v>56</v>
      </c>
      <c r="J13" s="81"/>
      <c r="K13" s="56"/>
      <c r="L13" s="56"/>
      <c r="M13" s="57"/>
      <c r="N13" s="57"/>
      <c r="O13" s="57"/>
      <c r="P13" s="57"/>
    </row>
    <row r="14" spans="1:16" ht="16.5" x14ac:dyDescent="0.25">
      <c r="A14" s="88">
        <v>5</v>
      </c>
      <c r="B14" s="94" t="s">
        <v>58</v>
      </c>
      <c r="C14" s="46">
        <v>25</v>
      </c>
      <c r="D14" s="46">
        <v>8</v>
      </c>
      <c r="E14" s="46">
        <v>7</v>
      </c>
      <c r="F14" s="51">
        <v>0.04</v>
      </c>
      <c r="G14" s="50">
        <f t="shared" si="0"/>
        <v>0</v>
      </c>
      <c r="H14" s="79"/>
      <c r="I14" s="46" t="s">
        <v>56</v>
      </c>
      <c r="J14" s="81"/>
      <c r="K14" s="56"/>
      <c r="L14" s="56"/>
      <c r="M14" s="57"/>
      <c r="N14" s="57"/>
      <c r="O14" s="57"/>
      <c r="P14" s="57"/>
    </row>
    <row r="15" spans="1:16" ht="16.5" x14ac:dyDescent="0.25">
      <c r="A15" s="88"/>
      <c r="B15" s="94"/>
      <c r="C15" s="46">
        <v>30</v>
      </c>
      <c r="D15" s="46">
        <v>10</v>
      </c>
      <c r="E15" s="46">
        <v>8</v>
      </c>
      <c r="F15" s="51">
        <v>0.06</v>
      </c>
      <c r="G15" s="50">
        <f t="shared" si="0"/>
        <v>0</v>
      </c>
      <c r="H15" s="79"/>
      <c r="I15" s="46" t="s">
        <v>56</v>
      </c>
      <c r="J15" s="81"/>
      <c r="K15" s="56"/>
      <c r="L15" s="56"/>
      <c r="M15" s="57"/>
      <c r="N15" s="57"/>
      <c r="O15" s="57"/>
      <c r="P15" s="57"/>
    </row>
    <row r="16" spans="1:16" ht="16.5" x14ac:dyDescent="0.25">
      <c r="A16" s="88">
        <v>6</v>
      </c>
      <c r="B16" s="94" t="s">
        <v>58</v>
      </c>
      <c r="C16" s="46">
        <v>32</v>
      </c>
      <c r="D16" s="59">
        <v>10</v>
      </c>
      <c r="E16" s="46">
        <v>7</v>
      </c>
      <c r="F16" s="51">
        <v>0.05</v>
      </c>
      <c r="G16" s="50">
        <f t="shared" si="0"/>
        <v>0</v>
      </c>
      <c r="H16" s="79"/>
      <c r="I16" s="46" t="s">
        <v>56</v>
      </c>
      <c r="J16" s="81"/>
      <c r="K16" s="56"/>
      <c r="L16" s="56"/>
      <c r="M16" s="57"/>
      <c r="N16" s="57"/>
      <c r="O16" s="57"/>
      <c r="P16" s="57"/>
    </row>
    <row r="17" spans="1:16" ht="16.5" x14ac:dyDescent="0.25">
      <c r="A17" s="88"/>
      <c r="B17" s="94"/>
      <c r="C17" s="46">
        <v>80</v>
      </c>
      <c r="D17" s="59">
        <v>25</v>
      </c>
      <c r="E17" s="46">
        <v>10</v>
      </c>
      <c r="F17" s="51">
        <v>0.53</v>
      </c>
      <c r="G17" s="50">
        <f t="shared" si="0"/>
        <v>0</v>
      </c>
      <c r="H17" s="79"/>
      <c r="I17" s="46" t="s">
        <v>56</v>
      </c>
      <c r="J17" s="81"/>
      <c r="K17" s="56"/>
      <c r="L17" s="56"/>
      <c r="M17" s="57"/>
      <c r="N17" s="57"/>
      <c r="O17" s="57"/>
      <c r="P17" s="57"/>
    </row>
    <row r="18" spans="1:16" ht="16.5" x14ac:dyDescent="0.25">
      <c r="A18" s="88"/>
      <c r="B18" s="94"/>
      <c r="C18" s="46">
        <v>56</v>
      </c>
      <c r="D18" s="59">
        <v>18</v>
      </c>
      <c r="E18" s="46">
        <v>9</v>
      </c>
      <c r="F18" s="51">
        <v>0.23</v>
      </c>
      <c r="G18" s="50">
        <f t="shared" si="0"/>
        <v>0</v>
      </c>
      <c r="H18" s="79"/>
      <c r="I18" s="46" t="s">
        <v>56</v>
      </c>
      <c r="J18" s="81"/>
      <c r="K18" s="56"/>
      <c r="L18" s="56"/>
      <c r="M18" s="57"/>
      <c r="N18" s="57"/>
      <c r="O18" s="57"/>
      <c r="P18" s="57"/>
    </row>
    <row r="19" spans="1:16" ht="16.5" x14ac:dyDescent="0.25">
      <c r="A19" s="88"/>
      <c r="B19" s="94"/>
      <c r="C19" s="46">
        <v>32</v>
      </c>
      <c r="D19" s="59">
        <v>10</v>
      </c>
      <c r="E19" s="46">
        <v>7</v>
      </c>
      <c r="F19" s="51">
        <v>0.05</v>
      </c>
      <c r="G19" s="50">
        <f t="shared" si="0"/>
        <v>0</v>
      </c>
      <c r="H19" s="79"/>
      <c r="I19" s="46" t="s">
        <v>56</v>
      </c>
      <c r="J19" s="81"/>
      <c r="K19" s="56"/>
      <c r="L19" s="56"/>
      <c r="M19" s="57"/>
      <c r="N19" s="57"/>
      <c r="O19" s="57"/>
      <c r="P19" s="57"/>
    </row>
    <row r="20" spans="1:16" ht="16.5" x14ac:dyDescent="0.25">
      <c r="A20" s="88"/>
      <c r="B20" s="94"/>
      <c r="C20" s="46">
        <v>49</v>
      </c>
      <c r="D20" s="59">
        <v>16</v>
      </c>
      <c r="E20" s="46">
        <v>8</v>
      </c>
      <c r="F20" s="51">
        <v>0.16</v>
      </c>
      <c r="G20" s="50">
        <f t="shared" si="0"/>
        <v>0</v>
      </c>
      <c r="H20" s="79"/>
      <c r="I20" s="46" t="s">
        <v>56</v>
      </c>
      <c r="J20" s="81"/>
      <c r="K20" s="56"/>
      <c r="L20" s="56"/>
      <c r="M20" s="57"/>
      <c r="N20" s="57"/>
      <c r="O20" s="57"/>
      <c r="P20" s="57"/>
    </row>
    <row r="21" spans="1:16" ht="16.5" x14ac:dyDescent="0.25">
      <c r="A21" s="88">
        <v>7</v>
      </c>
      <c r="B21" s="94" t="s">
        <v>58</v>
      </c>
      <c r="C21" s="46">
        <v>52</v>
      </c>
      <c r="D21" s="46">
        <v>17</v>
      </c>
      <c r="E21" s="46">
        <v>9</v>
      </c>
      <c r="F21" s="51">
        <v>0.2</v>
      </c>
      <c r="G21" s="50">
        <f t="shared" si="0"/>
        <v>0</v>
      </c>
      <c r="H21" s="79"/>
      <c r="I21" s="46" t="s">
        <v>56</v>
      </c>
      <c r="J21" s="81"/>
      <c r="K21" s="56"/>
      <c r="L21" s="56"/>
      <c r="M21" s="57"/>
      <c r="N21" s="57"/>
      <c r="O21" s="57"/>
      <c r="P21" s="57"/>
    </row>
    <row r="22" spans="1:16" ht="16.5" x14ac:dyDescent="0.25">
      <c r="A22" s="88"/>
      <c r="B22" s="94"/>
      <c r="C22" s="46">
        <v>44</v>
      </c>
      <c r="D22" s="46">
        <v>14</v>
      </c>
      <c r="E22" s="46">
        <v>8</v>
      </c>
      <c r="F22" s="51">
        <v>0.12</v>
      </c>
      <c r="G22" s="50">
        <f t="shared" si="0"/>
        <v>0</v>
      </c>
      <c r="H22" s="79"/>
      <c r="I22" s="46" t="s">
        <v>56</v>
      </c>
      <c r="J22" s="81"/>
      <c r="K22" s="56"/>
      <c r="L22" s="56"/>
      <c r="M22" s="57"/>
      <c r="N22" s="57"/>
      <c r="O22" s="57"/>
      <c r="P22" s="57"/>
    </row>
    <row r="23" spans="1:16" ht="16.5" x14ac:dyDescent="0.25">
      <c r="A23" s="88"/>
      <c r="B23" s="94"/>
      <c r="C23" s="46">
        <v>63</v>
      </c>
      <c r="D23" s="46">
        <v>20</v>
      </c>
      <c r="E23" s="46">
        <v>9.5</v>
      </c>
      <c r="F23" s="51">
        <v>0.3</v>
      </c>
      <c r="G23" s="50">
        <f t="shared" si="0"/>
        <v>0</v>
      </c>
      <c r="H23" s="79"/>
      <c r="I23" s="46" t="s">
        <v>56</v>
      </c>
      <c r="J23" s="81"/>
      <c r="K23" s="56"/>
      <c r="L23" s="56"/>
      <c r="M23" s="57"/>
      <c r="N23" s="57"/>
      <c r="O23" s="57"/>
      <c r="P23" s="57"/>
    </row>
    <row r="24" spans="1:16" ht="16.5" x14ac:dyDescent="0.25">
      <c r="A24" s="88"/>
      <c r="B24" s="94"/>
      <c r="C24" s="46">
        <v>67</v>
      </c>
      <c r="D24" s="46">
        <v>21</v>
      </c>
      <c r="E24" s="46">
        <v>9.5</v>
      </c>
      <c r="F24" s="51">
        <v>0.33</v>
      </c>
      <c r="G24" s="50">
        <f t="shared" si="0"/>
        <v>0</v>
      </c>
      <c r="H24" s="79"/>
      <c r="I24" s="46" t="s">
        <v>56</v>
      </c>
      <c r="J24" s="81"/>
      <c r="K24" s="56"/>
      <c r="L24" s="56"/>
      <c r="M24" s="57"/>
      <c r="N24" s="57"/>
      <c r="O24" s="57"/>
      <c r="P24" s="57"/>
    </row>
    <row r="25" spans="1:16" ht="16.5" x14ac:dyDescent="0.25">
      <c r="A25" s="88">
        <v>8</v>
      </c>
      <c r="B25" s="98" t="s">
        <v>61</v>
      </c>
      <c r="C25" s="46">
        <v>51</v>
      </c>
      <c r="D25" s="46">
        <v>10</v>
      </c>
      <c r="E25" s="46">
        <v>6</v>
      </c>
      <c r="F25" s="51">
        <v>0.12</v>
      </c>
      <c r="G25" s="50">
        <f t="shared" si="0"/>
        <v>0</v>
      </c>
      <c r="H25" s="79"/>
      <c r="I25" s="46" t="s">
        <v>56</v>
      </c>
      <c r="J25" s="81"/>
      <c r="K25" s="56"/>
      <c r="L25" s="56"/>
      <c r="M25" s="57"/>
      <c r="N25" s="57"/>
      <c r="O25" s="57"/>
      <c r="P25" s="57"/>
    </row>
    <row r="26" spans="1:16" ht="16.5" x14ac:dyDescent="0.25">
      <c r="A26" s="88"/>
      <c r="B26" s="98"/>
      <c r="C26" s="46">
        <v>50</v>
      </c>
      <c r="D26" s="46">
        <v>10</v>
      </c>
      <c r="E26" s="46">
        <v>6</v>
      </c>
      <c r="F26" s="51">
        <v>0.12</v>
      </c>
      <c r="G26" s="50">
        <f t="shared" si="0"/>
        <v>0</v>
      </c>
      <c r="H26" s="79"/>
      <c r="I26" s="46" t="s">
        <v>56</v>
      </c>
      <c r="J26" s="81"/>
      <c r="K26" s="56"/>
      <c r="L26" s="56"/>
      <c r="M26" s="57"/>
      <c r="N26" s="57"/>
      <c r="O26" s="57"/>
      <c r="P26" s="57"/>
    </row>
    <row r="27" spans="1:16" ht="16.5" x14ac:dyDescent="0.25">
      <c r="A27" s="88"/>
      <c r="B27" s="98"/>
      <c r="C27" s="46">
        <v>43</v>
      </c>
      <c r="D27" s="46">
        <v>10</v>
      </c>
      <c r="E27" s="46">
        <v>6</v>
      </c>
      <c r="F27" s="51">
        <v>0.09</v>
      </c>
      <c r="G27" s="50">
        <f t="shared" si="0"/>
        <v>0</v>
      </c>
      <c r="H27" s="79"/>
      <c r="I27" s="46" t="s">
        <v>56</v>
      </c>
      <c r="J27" s="81"/>
      <c r="K27" s="56"/>
      <c r="L27" s="56"/>
      <c r="M27" s="57"/>
      <c r="N27" s="57"/>
      <c r="O27" s="57"/>
      <c r="P27" s="57"/>
    </row>
    <row r="28" spans="1:16" ht="16.5" x14ac:dyDescent="0.25">
      <c r="A28" s="88"/>
      <c r="B28" s="98"/>
      <c r="C28" s="46">
        <v>45</v>
      </c>
      <c r="D28" s="46">
        <v>10</v>
      </c>
      <c r="E28" s="46">
        <v>6</v>
      </c>
      <c r="F28" s="51">
        <v>0.09</v>
      </c>
      <c r="G28" s="50">
        <f t="shared" si="0"/>
        <v>0</v>
      </c>
      <c r="H28" s="79"/>
      <c r="I28" s="46" t="s">
        <v>56</v>
      </c>
      <c r="J28" s="81"/>
      <c r="K28" s="56"/>
      <c r="L28" s="56"/>
      <c r="M28" s="57"/>
      <c r="N28" s="57"/>
      <c r="O28" s="57"/>
      <c r="P28" s="57"/>
    </row>
    <row r="29" spans="1:16" ht="16.5" x14ac:dyDescent="0.25">
      <c r="A29" s="88"/>
      <c r="B29" s="98"/>
      <c r="C29" s="46">
        <v>30</v>
      </c>
      <c r="D29" s="46">
        <v>10</v>
      </c>
      <c r="E29" s="46">
        <v>6</v>
      </c>
      <c r="F29" s="51">
        <v>0.05</v>
      </c>
      <c r="G29" s="50">
        <f t="shared" si="0"/>
        <v>0</v>
      </c>
      <c r="H29" s="79"/>
      <c r="I29" s="46" t="s">
        <v>56</v>
      </c>
      <c r="J29" s="81"/>
      <c r="K29" s="56"/>
      <c r="L29" s="56"/>
      <c r="M29" s="57"/>
      <c r="N29" s="57"/>
      <c r="O29" s="57"/>
      <c r="P29" s="57"/>
    </row>
    <row r="30" spans="1:16" ht="16.5" x14ac:dyDescent="0.25">
      <c r="A30" s="88"/>
      <c r="B30" s="98"/>
      <c r="C30" s="46">
        <v>27</v>
      </c>
      <c r="D30" s="46">
        <v>10</v>
      </c>
      <c r="E30" s="46">
        <v>6</v>
      </c>
      <c r="F30" s="51">
        <v>0.04</v>
      </c>
      <c r="G30" s="50">
        <f t="shared" si="0"/>
        <v>0</v>
      </c>
      <c r="H30" s="79"/>
      <c r="I30" s="46" t="s">
        <v>56</v>
      </c>
      <c r="J30" s="81"/>
      <c r="K30" s="56"/>
      <c r="L30" s="56"/>
      <c r="M30" s="57"/>
      <c r="N30" s="57"/>
      <c r="O30" s="57"/>
      <c r="P30" s="57"/>
    </row>
    <row r="31" spans="1:16" ht="16.5" x14ac:dyDescent="0.25">
      <c r="A31" s="46">
        <v>9</v>
      </c>
      <c r="B31" s="80" t="s">
        <v>59</v>
      </c>
      <c r="C31" s="46">
        <v>32</v>
      </c>
      <c r="D31" s="46">
        <v>10</v>
      </c>
      <c r="E31" s="46">
        <v>6</v>
      </c>
      <c r="F31" s="51">
        <v>0.05</v>
      </c>
      <c r="G31" s="50">
        <f t="shared" si="0"/>
        <v>0</v>
      </c>
      <c r="H31" s="79"/>
      <c r="I31" s="46" t="s">
        <v>56</v>
      </c>
      <c r="J31" s="81"/>
      <c r="K31" s="56"/>
      <c r="L31" s="56"/>
      <c r="M31" s="57"/>
      <c r="N31" s="57"/>
      <c r="O31" s="57"/>
      <c r="P31" s="57"/>
    </row>
    <row r="32" spans="1:16" ht="16.5" x14ac:dyDescent="0.25">
      <c r="A32" s="88">
        <v>10</v>
      </c>
      <c r="B32" s="94" t="s">
        <v>58</v>
      </c>
      <c r="C32" s="46">
        <v>81</v>
      </c>
      <c r="D32" s="46">
        <v>26</v>
      </c>
      <c r="E32" s="46">
        <v>10</v>
      </c>
      <c r="F32" s="51">
        <v>0.53</v>
      </c>
      <c r="G32" s="50">
        <f t="shared" si="0"/>
        <v>0</v>
      </c>
      <c r="H32" s="79"/>
      <c r="I32" s="46" t="s">
        <v>56</v>
      </c>
      <c r="J32" s="81"/>
      <c r="K32" s="56"/>
      <c r="L32" s="56"/>
      <c r="M32" s="57"/>
      <c r="N32" s="57"/>
      <c r="O32" s="57"/>
      <c r="P32" s="57"/>
    </row>
    <row r="33" spans="1:16" ht="16.5" x14ac:dyDescent="0.25">
      <c r="A33" s="88"/>
      <c r="B33" s="94"/>
      <c r="C33" s="46">
        <v>72</v>
      </c>
      <c r="D33" s="46">
        <v>23</v>
      </c>
      <c r="E33" s="46">
        <v>9</v>
      </c>
      <c r="F33" s="51">
        <v>0.37</v>
      </c>
      <c r="G33" s="50">
        <f t="shared" si="0"/>
        <v>0</v>
      </c>
      <c r="H33" s="79"/>
      <c r="I33" s="46" t="s">
        <v>56</v>
      </c>
      <c r="J33" s="81"/>
      <c r="K33" s="56"/>
      <c r="L33" s="56"/>
      <c r="M33" s="57"/>
      <c r="N33" s="57"/>
      <c r="O33" s="57"/>
      <c r="P33" s="57"/>
    </row>
    <row r="34" spans="1:16" ht="16.5" x14ac:dyDescent="0.25">
      <c r="A34" s="88"/>
      <c r="B34" s="94"/>
      <c r="C34" s="46">
        <v>64</v>
      </c>
      <c r="D34" s="46">
        <v>20</v>
      </c>
      <c r="E34" s="46">
        <v>9</v>
      </c>
      <c r="F34" s="51">
        <v>0.28000000000000003</v>
      </c>
      <c r="G34" s="50">
        <f t="shared" si="0"/>
        <v>0</v>
      </c>
      <c r="H34" s="79"/>
      <c r="I34" s="46" t="s">
        <v>56</v>
      </c>
      <c r="J34" s="81"/>
      <c r="K34" s="56"/>
      <c r="L34" s="56"/>
      <c r="M34" s="57"/>
      <c r="N34" s="57"/>
      <c r="O34" s="57"/>
      <c r="P34" s="57"/>
    </row>
    <row r="35" spans="1:16" ht="16.5" x14ac:dyDescent="0.25">
      <c r="A35" s="88"/>
      <c r="B35" s="94"/>
      <c r="C35" s="46">
        <v>62</v>
      </c>
      <c r="D35" s="46">
        <v>20</v>
      </c>
      <c r="E35" s="46">
        <v>9</v>
      </c>
      <c r="F35" s="51">
        <v>0.28000000000000003</v>
      </c>
      <c r="G35" s="50">
        <f t="shared" si="0"/>
        <v>0</v>
      </c>
      <c r="H35" s="79"/>
      <c r="I35" s="46" t="s">
        <v>56</v>
      </c>
      <c r="J35" s="81"/>
      <c r="K35" s="56"/>
      <c r="L35" s="56"/>
      <c r="M35" s="57"/>
      <c r="N35" s="57"/>
      <c r="O35" s="57"/>
      <c r="P35" s="57"/>
    </row>
    <row r="36" spans="1:16" ht="16.5" x14ac:dyDescent="0.25">
      <c r="A36" s="88"/>
      <c r="B36" s="94"/>
      <c r="C36" s="46">
        <v>61</v>
      </c>
      <c r="D36" s="46">
        <v>19</v>
      </c>
      <c r="E36" s="46">
        <v>9</v>
      </c>
      <c r="F36" s="51">
        <v>0.28000000000000003</v>
      </c>
      <c r="G36" s="50">
        <f t="shared" si="0"/>
        <v>0</v>
      </c>
      <c r="H36" s="79"/>
      <c r="I36" s="46" t="s">
        <v>56</v>
      </c>
      <c r="J36" s="81"/>
      <c r="K36" s="56"/>
      <c r="L36" s="56"/>
      <c r="M36" s="57"/>
      <c r="N36" s="57"/>
      <c r="O36" s="57"/>
      <c r="P36" s="57"/>
    </row>
    <row r="37" spans="1:16" ht="16.5" x14ac:dyDescent="0.25">
      <c r="A37" s="88"/>
      <c r="B37" s="94"/>
      <c r="C37" s="46">
        <v>60</v>
      </c>
      <c r="D37" s="46">
        <v>19</v>
      </c>
      <c r="E37" s="46">
        <v>9</v>
      </c>
      <c r="F37" s="51">
        <v>0.26</v>
      </c>
      <c r="G37" s="50">
        <f t="shared" si="0"/>
        <v>0</v>
      </c>
      <c r="H37" s="79"/>
      <c r="I37" s="46" t="s">
        <v>56</v>
      </c>
      <c r="J37" s="81"/>
      <c r="K37" s="56"/>
      <c r="L37" s="56"/>
      <c r="M37" s="57"/>
      <c r="N37" s="57"/>
      <c r="O37" s="57"/>
      <c r="P37" s="57"/>
    </row>
    <row r="38" spans="1:16" ht="16.5" x14ac:dyDescent="0.25">
      <c r="A38" s="46">
        <v>12</v>
      </c>
      <c r="B38" s="80" t="s">
        <v>58</v>
      </c>
      <c r="C38" s="46">
        <v>106</v>
      </c>
      <c r="D38" s="46">
        <v>34</v>
      </c>
      <c r="E38" s="46">
        <v>10</v>
      </c>
      <c r="F38" s="51">
        <v>0.91</v>
      </c>
      <c r="G38" s="50">
        <f t="shared" si="0"/>
        <v>0</v>
      </c>
      <c r="H38" s="79"/>
      <c r="I38" s="46" t="s">
        <v>56</v>
      </c>
      <c r="J38" s="81"/>
      <c r="K38" s="56"/>
      <c r="L38" s="56"/>
      <c r="M38" s="57"/>
      <c r="N38" s="57"/>
      <c r="O38" s="57"/>
      <c r="P38" s="57"/>
    </row>
    <row r="39" spans="1:16" ht="16.5" x14ac:dyDescent="0.25">
      <c r="A39" s="46">
        <v>13</v>
      </c>
      <c r="B39" s="80" t="s">
        <v>60</v>
      </c>
      <c r="C39" s="46">
        <v>140</v>
      </c>
      <c r="D39" s="46">
        <v>45</v>
      </c>
      <c r="E39" s="46">
        <v>10.5</v>
      </c>
      <c r="F39" s="51">
        <v>1.67</v>
      </c>
      <c r="G39" s="50">
        <f t="shared" si="0"/>
        <v>0</v>
      </c>
      <c r="H39" s="79"/>
      <c r="I39" s="46" t="s">
        <v>56</v>
      </c>
      <c r="J39" s="81"/>
      <c r="K39" s="56"/>
      <c r="L39" s="56"/>
      <c r="M39" s="57"/>
      <c r="N39" s="57"/>
      <c r="O39" s="57"/>
      <c r="P39" s="57"/>
    </row>
    <row r="40" spans="1:16" ht="16.5" x14ac:dyDescent="0.25">
      <c r="A40" s="46">
        <v>14</v>
      </c>
      <c r="B40" s="80" t="s">
        <v>60</v>
      </c>
      <c r="C40" s="46">
        <v>240</v>
      </c>
      <c r="D40" s="46">
        <v>76</v>
      </c>
      <c r="E40" s="46">
        <v>13</v>
      </c>
      <c r="F40" s="51">
        <v>5.9</v>
      </c>
      <c r="G40" s="50">
        <f t="shared" si="0"/>
        <v>0</v>
      </c>
      <c r="H40" s="79"/>
      <c r="I40" s="46" t="s">
        <v>56</v>
      </c>
      <c r="J40" s="81"/>
      <c r="K40" s="56"/>
      <c r="L40" s="56"/>
      <c r="M40" s="57"/>
      <c r="N40" s="57"/>
      <c r="O40" s="57"/>
      <c r="P40" s="57"/>
    </row>
    <row r="41" spans="1:16" ht="16.5" x14ac:dyDescent="0.25">
      <c r="A41" s="46">
        <v>15</v>
      </c>
      <c r="B41" s="80" t="s">
        <v>60</v>
      </c>
      <c r="C41" s="46">
        <v>115</v>
      </c>
      <c r="D41" s="46">
        <v>37</v>
      </c>
      <c r="E41" s="46">
        <v>10</v>
      </c>
      <c r="F41" s="51">
        <v>1.08</v>
      </c>
      <c r="G41" s="50">
        <f t="shared" si="0"/>
        <v>0</v>
      </c>
      <c r="H41" s="79"/>
      <c r="I41" s="46" t="s">
        <v>56</v>
      </c>
      <c r="J41" s="81"/>
      <c r="K41" s="56"/>
      <c r="L41" s="56"/>
      <c r="M41" s="57"/>
      <c r="N41" s="57"/>
      <c r="O41" s="57"/>
      <c r="P41" s="57"/>
    </row>
    <row r="42" spans="1:16" ht="16.5" x14ac:dyDescent="0.25">
      <c r="A42" s="46">
        <v>16</v>
      </c>
      <c r="B42" s="80" t="s">
        <v>60</v>
      </c>
      <c r="C42" s="46">
        <v>146</v>
      </c>
      <c r="D42" s="46">
        <v>46</v>
      </c>
      <c r="E42" s="46">
        <v>11</v>
      </c>
      <c r="F42" s="51">
        <v>1.83</v>
      </c>
      <c r="G42" s="50">
        <f t="shared" si="0"/>
        <v>0</v>
      </c>
      <c r="H42" s="79"/>
      <c r="I42" s="46" t="s">
        <v>56</v>
      </c>
      <c r="J42" s="81"/>
      <c r="K42" s="56"/>
      <c r="L42" s="56"/>
      <c r="M42" s="57"/>
      <c r="N42" s="57"/>
      <c r="O42" s="57"/>
      <c r="P42" s="57"/>
    </row>
    <row r="43" spans="1:16" ht="16.5" x14ac:dyDescent="0.25">
      <c r="A43" s="46">
        <v>17</v>
      </c>
      <c r="B43" s="80" t="s">
        <v>60</v>
      </c>
      <c r="C43" s="46">
        <v>148</v>
      </c>
      <c r="D43" s="46">
        <v>47</v>
      </c>
      <c r="E43" s="46">
        <v>11</v>
      </c>
      <c r="F43" s="51">
        <v>1.91</v>
      </c>
      <c r="G43" s="50">
        <f t="shared" si="0"/>
        <v>0</v>
      </c>
      <c r="H43" s="79"/>
      <c r="I43" s="46" t="s">
        <v>56</v>
      </c>
      <c r="J43" s="81"/>
      <c r="K43" s="56"/>
      <c r="L43" s="56"/>
      <c r="M43" s="57"/>
      <c r="N43" s="57"/>
      <c r="O43" s="57"/>
      <c r="P43" s="57"/>
    </row>
    <row r="44" spans="1:16" ht="16.5" x14ac:dyDescent="0.25">
      <c r="A44" s="46">
        <v>18</v>
      </c>
      <c r="B44" s="80" t="s">
        <v>60</v>
      </c>
      <c r="C44" s="46">
        <v>220</v>
      </c>
      <c r="D44" s="46">
        <v>70</v>
      </c>
      <c r="E44" s="46">
        <v>13</v>
      </c>
      <c r="F44" s="51">
        <v>5</v>
      </c>
      <c r="G44" s="50">
        <f t="shared" si="0"/>
        <v>0</v>
      </c>
      <c r="H44" s="79"/>
      <c r="I44" s="46" t="s">
        <v>56</v>
      </c>
      <c r="J44" s="81"/>
      <c r="K44" s="56"/>
      <c r="L44" s="56"/>
      <c r="M44" s="57"/>
      <c r="N44" s="57"/>
      <c r="O44" s="57"/>
      <c r="P44" s="57"/>
    </row>
    <row r="45" spans="1:16" ht="16.5" x14ac:dyDescent="0.25">
      <c r="A45" s="46">
        <v>19</v>
      </c>
      <c r="B45" s="80" t="s">
        <v>60</v>
      </c>
      <c r="C45" s="46">
        <v>170</v>
      </c>
      <c r="D45" s="46">
        <v>54</v>
      </c>
      <c r="E45" s="46">
        <v>12</v>
      </c>
      <c r="F45" s="51">
        <v>2.75</v>
      </c>
      <c r="G45" s="50">
        <f t="shared" si="0"/>
        <v>0</v>
      </c>
      <c r="H45" s="79"/>
      <c r="I45" s="46" t="s">
        <v>56</v>
      </c>
      <c r="J45" s="81"/>
      <c r="K45" s="56"/>
      <c r="L45" s="56"/>
      <c r="M45" s="57"/>
      <c r="N45" s="57"/>
      <c r="O45" s="57"/>
      <c r="P45" s="57"/>
    </row>
    <row r="46" spans="1:16" ht="16.5" x14ac:dyDescent="0.25">
      <c r="A46" s="46">
        <v>20</v>
      </c>
      <c r="B46" s="80" t="s">
        <v>60</v>
      </c>
      <c r="C46" s="46">
        <v>120</v>
      </c>
      <c r="D46" s="46">
        <v>38</v>
      </c>
      <c r="E46" s="46">
        <v>11</v>
      </c>
      <c r="F46" s="51">
        <v>1.25</v>
      </c>
      <c r="G46" s="50">
        <f t="shared" si="0"/>
        <v>0</v>
      </c>
      <c r="H46" s="79"/>
      <c r="I46" s="46" t="s">
        <v>56</v>
      </c>
      <c r="J46" s="81"/>
      <c r="K46" s="56"/>
      <c r="L46" s="56"/>
      <c r="M46" s="57"/>
      <c r="N46" s="57"/>
      <c r="O46" s="57"/>
      <c r="P46" s="57"/>
    </row>
    <row r="47" spans="1:16" ht="16.5" x14ac:dyDescent="0.25">
      <c r="A47" s="46">
        <v>21</v>
      </c>
      <c r="B47" s="80" t="s">
        <v>60</v>
      </c>
      <c r="C47" s="46">
        <v>160</v>
      </c>
      <c r="D47" s="46">
        <v>51</v>
      </c>
      <c r="E47" s="46">
        <v>12</v>
      </c>
      <c r="F47" s="51">
        <v>2.4500000000000002</v>
      </c>
      <c r="G47" s="50">
        <f t="shared" si="0"/>
        <v>0</v>
      </c>
      <c r="H47" s="79"/>
      <c r="I47" s="46" t="s">
        <v>56</v>
      </c>
      <c r="J47" s="81"/>
      <c r="K47" s="56"/>
      <c r="L47" s="56"/>
      <c r="M47" s="57"/>
      <c r="N47" s="57"/>
      <c r="O47" s="57"/>
      <c r="P47" s="57"/>
    </row>
    <row r="48" spans="1:16" ht="16.5" x14ac:dyDescent="0.25">
      <c r="A48" s="46">
        <v>22</v>
      </c>
      <c r="B48" s="80" t="s">
        <v>60</v>
      </c>
      <c r="C48" s="46">
        <v>190</v>
      </c>
      <c r="D48" s="46">
        <v>61</v>
      </c>
      <c r="E48" s="46">
        <v>12.5</v>
      </c>
      <c r="F48" s="51">
        <v>3.65</v>
      </c>
      <c r="G48" s="50">
        <f t="shared" si="0"/>
        <v>0</v>
      </c>
      <c r="H48" s="79"/>
      <c r="I48" s="46" t="s">
        <v>56</v>
      </c>
      <c r="J48" s="81"/>
      <c r="K48" s="56"/>
      <c r="L48" s="56"/>
      <c r="M48" s="57"/>
      <c r="N48" s="57"/>
      <c r="O48" s="57"/>
      <c r="P48" s="57"/>
    </row>
    <row r="49" spans="1:16" ht="16.5" x14ac:dyDescent="0.25">
      <c r="A49" s="46">
        <v>23</v>
      </c>
      <c r="B49" s="80" t="s">
        <v>60</v>
      </c>
      <c r="C49" s="46">
        <v>235</v>
      </c>
      <c r="D49" s="46">
        <v>75</v>
      </c>
      <c r="E49" s="46">
        <v>13</v>
      </c>
      <c r="F49" s="51">
        <v>5.74</v>
      </c>
      <c r="G49" s="50">
        <f t="shared" si="0"/>
        <v>0</v>
      </c>
      <c r="H49" s="79"/>
      <c r="I49" s="46" t="s">
        <v>56</v>
      </c>
      <c r="J49" s="81"/>
      <c r="K49" s="56"/>
      <c r="L49" s="56"/>
      <c r="M49" s="57"/>
      <c r="N49" s="57"/>
      <c r="O49" s="57"/>
      <c r="P49" s="57"/>
    </row>
    <row r="50" spans="1:16" ht="16.5" x14ac:dyDescent="0.25">
      <c r="A50" s="88">
        <v>24</v>
      </c>
      <c r="B50" s="94" t="s">
        <v>60</v>
      </c>
      <c r="C50" s="46">
        <v>127</v>
      </c>
      <c r="D50" s="46">
        <v>40</v>
      </c>
      <c r="E50" s="46">
        <v>11</v>
      </c>
      <c r="F50" s="51">
        <v>1.38</v>
      </c>
      <c r="G50" s="50">
        <f t="shared" si="0"/>
        <v>0</v>
      </c>
      <c r="H50" s="79"/>
      <c r="I50" s="46" t="s">
        <v>56</v>
      </c>
      <c r="J50" s="81"/>
      <c r="K50" s="56"/>
      <c r="L50" s="56"/>
      <c r="M50" s="57"/>
      <c r="N50" s="57"/>
      <c r="O50" s="57"/>
      <c r="P50" s="57"/>
    </row>
    <row r="51" spans="1:16" ht="16.5" x14ac:dyDescent="0.25">
      <c r="A51" s="88"/>
      <c r="B51" s="94"/>
      <c r="C51" s="46">
        <v>140</v>
      </c>
      <c r="D51" s="46">
        <v>45</v>
      </c>
      <c r="E51" s="46">
        <v>11.5</v>
      </c>
      <c r="F51" s="51">
        <v>1.75</v>
      </c>
      <c r="G51" s="50">
        <f t="shared" si="0"/>
        <v>0</v>
      </c>
      <c r="H51" s="79"/>
      <c r="I51" s="46" t="s">
        <v>56</v>
      </c>
      <c r="J51" s="81"/>
      <c r="K51" s="56"/>
      <c r="L51" s="56"/>
      <c r="M51" s="57"/>
      <c r="N51" s="57"/>
      <c r="O51" s="57"/>
      <c r="P51" s="57"/>
    </row>
    <row r="52" spans="1:16" ht="16.5" x14ac:dyDescent="0.25">
      <c r="A52" s="46">
        <v>25</v>
      </c>
      <c r="B52" s="80" t="s">
        <v>62</v>
      </c>
      <c r="C52" s="46">
        <v>55</v>
      </c>
      <c r="D52" s="46">
        <v>45</v>
      </c>
      <c r="E52" s="46">
        <v>10</v>
      </c>
      <c r="F52" s="51">
        <v>0.23</v>
      </c>
      <c r="G52" s="50">
        <f t="shared" si="0"/>
        <v>0</v>
      </c>
      <c r="H52" s="79"/>
      <c r="I52" s="46" t="s">
        <v>56</v>
      </c>
      <c r="J52" s="81"/>
      <c r="K52" s="56"/>
      <c r="L52" s="56"/>
      <c r="M52" s="57"/>
      <c r="N52" s="57"/>
      <c r="O52" s="57"/>
      <c r="P52" s="57"/>
    </row>
    <row r="53" spans="1:16" ht="16.5" x14ac:dyDescent="0.25">
      <c r="A53" s="46">
        <v>28</v>
      </c>
      <c r="B53" s="80" t="s">
        <v>55</v>
      </c>
      <c r="C53" s="46">
        <v>60</v>
      </c>
      <c r="D53" s="46">
        <v>19</v>
      </c>
      <c r="E53" s="46">
        <v>6.5</v>
      </c>
      <c r="F53" s="51">
        <v>0.18</v>
      </c>
      <c r="G53" s="50">
        <f t="shared" si="0"/>
        <v>0</v>
      </c>
      <c r="H53" s="79"/>
      <c r="I53" s="46" t="s">
        <v>56</v>
      </c>
      <c r="J53" s="81"/>
      <c r="K53" s="56"/>
      <c r="L53" s="56"/>
      <c r="M53" s="57"/>
      <c r="N53" s="57"/>
      <c r="O53" s="57"/>
      <c r="P53" s="57"/>
    </row>
    <row r="54" spans="1:16" ht="16.5" x14ac:dyDescent="0.25">
      <c r="A54" s="46">
        <v>29</v>
      </c>
      <c r="B54" s="80" t="s">
        <v>63</v>
      </c>
      <c r="C54" s="46">
        <v>56</v>
      </c>
      <c r="D54" s="46">
        <v>26</v>
      </c>
      <c r="E54" s="46">
        <v>5</v>
      </c>
      <c r="F54" s="51">
        <v>0.13</v>
      </c>
      <c r="G54" s="50">
        <f t="shared" si="0"/>
        <v>0</v>
      </c>
      <c r="H54" s="79"/>
      <c r="I54" s="46" t="s">
        <v>56</v>
      </c>
      <c r="J54" s="81"/>
      <c r="K54" s="56"/>
      <c r="L54" s="56"/>
      <c r="M54" s="57"/>
      <c r="N54" s="57"/>
      <c r="O54" s="57"/>
      <c r="P54" s="57"/>
    </row>
    <row r="55" spans="1:16" ht="16.5" x14ac:dyDescent="0.25">
      <c r="A55" s="88">
        <v>30</v>
      </c>
      <c r="B55" s="94" t="s">
        <v>58</v>
      </c>
      <c r="C55" s="46">
        <v>75</v>
      </c>
      <c r="D55" s="46">
        <v>24</v>
      </c>
      <c r="E55" s="46">
        <v>9</v>
      </c>
      <c r="F55" s="51">
        <v>0.41</v>
      </c>
      <c r="G55" s="50">
        <f t="shared" si="0"/>
        <v>0</v>
      </c>
      <c r="H55" s="79"/>
      <c r="I55" s="46" t="s">
        <v>56</v>
      </c>
      <c r="J55" s="81"/>
      <c r="K55" s="56"/>
      <c r="L55" s="56"/>
      <c r="M55" s="57"/>
      <c r="N55" s="57"/>
      <c r="O55" s="57"/>
      <c r="P55" s="57"/>
    </row>
    <row r="56" spans="1:16" ht="16.5" x14ac:dyDescent="0.25">
      <c r="A56" s="88"/>
      <c r="B56" s="94"/>
      <c r="C56" s="46">
        <v>80</v>
      </c>
      <c r="D56" s="46">
        <v>25</v>
      </c>
      <c r="E56" s="46">
        <v>9</v>
      </c>
      <c r="F56" s="51">
        <v>0.48</v>
      </c>
      <c r="G56" s="50">
        <f t="shared" si="0"/>
        <v>0</v>
      </c>
      <c r="H56" s="79"/>
      <c r="I56" s="46" t="s">
        <v>56</v>
      </c>
      <c r="J56" s="81"/>
      <c r="K56" s="56"/>
      <c r="L56" s="56"/>
      <c r="M56" s="57"/>
      <c r="N56" s="57"/>
      <c r="O56" s="57"/>
      <c r="P56" s="57"/>
    </row>
    <row r="57" spans="1:16" ht="16.5" x14ac:dyDescent="0.25">
      <c r="A57" s="46">
        <v>31</v>
      </c>
      <c r="B57" s="80" t="s">
        <v>58</v>
      </c>
      <c r="C57" s="46">
        <v>120</v>
      </c>
      <c r="D57" s="46">
        <v>38</v>
      </c>
      <c r="E57" s="46">
        <v>10.5</v>
      </c>
      <c r="F57" s="51">
        <v>1.19</v>
      </c>
      <c r="G57" s="50">
        <f t="shared" si="0"/>
        <v>0</v>
      </c>
      <c r="H57" s="79"/>
      <c r="I57" s="46" t="s">
        <v>56</v>
      </c>
      <c r="J57" s="81"/>
      <c r="K57" s="56"/>
      <c r="L57" s="56"/>
      <c r="M57" s="57"/>
      <c r="N57" s="57"/>
      <c r="O57" s="57"/>
      <c r="P57" s="57"/>
    </row>
    <row r="58" spans="1:16" ht="16.5" x14ac:dyDescent="0.25">
      <c r="A58" s="46">
        <v>32</v>
      </c>
      <c r="B58" s="80" t="s">
        <v>58</v>
      </c>
      <c r="C58" s="46">
        <v>98</v>
      </c>
      <c r="D58" s="46">
        <v>31</v>
      </c>
      <c r="E58" s="46">
        <v>10</v>
      </c>
      <c r="F58" s="51">
        <v>0.75</v>
      </c>
      <c r="G58" s="50">
        <f t="shared" si="0"/>
        <v>0</v>
      </c>
      <c r="H58" s="79"/>
      <c r="I58" s="46" t="s">
        <v>56</v>
      </c>
      <c r="J58" s="81"/>
      <c r="K58" s="56"/>
      <c r="L58" s="56"/>
      <c r="M58" s="57"/>
      <c r="N58" s="57"/>
      <c r="O58" s="57"/>
      <c r="P58" s="57"/>
    </row>
    <row r="59" spans="1:16" ht="16.5" x14ac:dyDescent="0.25">
      <c r="A59" s="46">
        <v>33</v>
      </c>
      <c r="B59" s="80" t="s">
        <v>58</v>
      </c>
      <c r="C59" s="46">
        <v>90</v>
      </c>
      <c r="D59" s="46">
        <v>29</v>
      </c>
      <c r="E59" s="46">
        <v>10</v>
      </c>
      <c r="F59" s="51">
        <v>0.66</v>
      </c>
      <c r="G59" s="50">
        <f t="shared" si="0"/>
        <v>0</v>
      </c>
      <c r="H59" s="79"/>
      <c r="I59" s="46" t="s">
        <v>56</v>
      </c>
      <c r="J59" s="81"/>
      <c r="K59" s="56"/>
      <c r="L59" s="56"/>
      <c r="M59" s="57"/>
      <c r="N59" s="57"/>
      <c r="O59" s="57"/>
      <c r="P59" s="57"/>
    </row>
    <row r="60" spans="1:16" ht="16.5" x14ac:dyDescent="0.25">
      <c r="A60" s="88">
        <v>34</v>
      </c>
      <c r="B60" s="94" t="s">
        <v>58</v>
      </c>
      <c r="C60" s="46">
        <v>43</v>
      </c>
      <c r="D60" s="46">
        <v>14</v>
      </c>
      <c r="E60" s="46">
        <v>7</v>
      </c>
      <c r="F60" s="46">
        <v>0.11</v>
      </c>
      <c r="G60" s="50">
        <f t="shared" si="0"/>
        <v>0</v>
      </c>
      <c r="H60" s="79"/>
      <c r="I60" s="46" t="s">
        <v>56</v>
      </c>
      <c r="J60" s="46"/>
      <c r="K60" s="56"/>
      <c r="L60" s="56"/>
      <c r="M60" s="57"/>
      <c r="N60" s="57"/>
      <c r="O60" s="57"/>
      <c r="P60" s="57"/>
    </row>
    <row r="61" spans="1:16" ht="16.5" x14ac:dyDescent="0.25">
      <c r="A61" s="88"/>
      <c r="B61" s="94"/>
      <c r="C61" s="46">
        <v>44</v>
      </c>
      <c r="D61" s="46">
        <v>14</v>
      </c>
      <c r="E61" s="46">
        <v>7</v>
      </c>
      <c r="F61" s="46">
        <v>0.11</v>
      </c>
      <c r="G61" s="50">
        <f t="shared" si="0"/>
        <v>0</v>
      </c>
      <c r="H61" s="79"/>
      <c r="I61" s="46" t="s">
        <v>56</v>
      </c>
      <c r="J61" s="46"/>
      <c r="K61" s="56"/>
      <c r="L61" s="56"/>
      <c r="M61" s="57"/>
      <c r="N61" s="57"/>
      <c r="O61" s="57"/>
      <c r="P61" s="57"/>
    </row>
    <row r="62" spans="1:16" ht="16.5" x14ac:dyDescent="0.25">
      <c r="A62" s="88"/>
      <c r="B62" s="94"/>
      <c r="C62" s="46">
        <v>47</v>
      </c>
      <c r="D62" s="46">
        <v>15</v>
      </c>
      <c r="E62" s="46">
        <v>7</v>
      </c>
      <c r="F62" s="46">
        <v>0.12</v>
      </c>
      <c r="G62" s="50">
        <f t="shared" si="0"/>
        <v>0</v>
      </c>
      <c r="H62" s="79"/>
      <c r="I62" s="46" t="s">
        <v>56</v>
      </c>
      <c r="J62" s="46"/>
      <c r="K62" s="56"/>
      <c r="L62" s="56"/>
      <c r="M62" s="57"/>
      <c r="N62" s="57"/>
      <c r="O62" s="57"/>
      <c r="P62" s="57"/>
    </row>
    <row r="63" spans="1:16" ht="16.5" x14ac:dyDescent="0.25">
      <c r="A63" s="88"/>
      <c r="B63" s="94"/>
      <c r="C63" s="46">
        <v>58</v>
      </c>
      <c r="D63" s="46">
        <v>18</v>
      </c>
      <c r="E63" s="46">
        <v>7.5</v>
      </c>
      <c r="F63" s="46">
        <v>0.19</v>
      </c>
      <c r="G63" s="50">
        <f t="shared" si="0"/>
        <v>0</v>
      </c>
      <c r="H63" s="79"/>
      <c r="I63" s="46" t="s">
        <v>56</v>
      </c>
      <c r="J63" s="46"/>
      <c r="K63" s="56"/>
      <c r="L63" s="56"/>
      <c r="M63" s="57"/>
      <c r="N63" s="57"/>
      <c r="O63" s="57"/>
      <c r="P63" s="57"/>
    </row>
    <row r="64" spans="1:16" ht="16.5" x14ac:dyDescent="0.25">
      <c r="A64" s="88">
        <v>35</v>
      </c>
      <c r="B64" s="94" t="s">
        <v>58</v>
      </c>
      <c r="C64" s="46">
        <v>51</v>
      </c>
      <c r="D64" s="46">
        <v>16</v>
      </c>
      <c r="E64" s="46">
        <v>7.5</v>
      </c>
      <c r="F64" s="46">
        <v>0.15</v>
      </c>
      <c r="G64" s="50">
        <f t="shared" si="0"/>
        <v>0</v>
      </c>
      <c r="H64" s="79"/>
      <c r="I64" s="46" t="s">
        <v>56</v>
      </c>
      <c r="J64" s="46"/>
      <c r="K64" s="56"/>
      <c r="L64" s="56"/>
      <c r="M64" s="57"/>
      <c r="N64" s="57"/>
      <c r="O64" s="57"/>
      <c r="P64" s="57"/>
    </row>
    <row r="65" spans="1:16" ht="16.5" x14ac:dyDescent="0.25">
      <c r="A65" s="88"/>
      <c r="B65" s="94"/>
      <c r="C65" s="46">
        <v>55</v>
      </c>
      <c r="D65" s="46">
        <v>18</v>
      </c>
      <c r="E65" s="46">
        <v>7.5</v>
      </c>
      <c r="F65" s="46">
        <v>0.19</v>
      </c>
      <c r="G65" s="50">
        <f t="shared" si="0"/>
        <v>0</v>
      </c>
      <c r="H65" s="79"/>
      <c r="I65" s="46" t="s">
        <v>56</v>
      </c>
      <c r="J65" s="46"/>
      <c r="K65" s="56"/>
      <c r="L65" s="56"/>
      <c r="M65" s="57"/>
      <c r="N65" s="57"/>
      <c r="O65" s="57"/>
      <c r="P65" s="57"/>
    </row>
    <row r="66" spans="1:16" ht="16.5" x14ac:dyDescent="0.25">
      <c r="A66" s="88"/>
      <c r="B66" s="94"/>
      <c r="C66" s="46">
        <v>20</v>
      </c>
      <c r="D66" s="46">
        <v>6</v>
      </c>
      <c r="E66" s="46">
        <v>6.5</v>
      </c>
      <c r="F66" s="46">
        <v>0.02</v>
      </c>
      <c r="G66" s="50">
        <f t="shared" si="0"/>
        <v>0</v>
      </c>
      <c r="H66" s="79"/>
      <c r="I66" s="46" t="s">
        <v>56</v>
      </c>
      <c r="J66" s="46"/>
      <c r="K66" s="56"/>
      <c r="L66" s="56"/>
      <c r="M66" s="57"/>
      <c r="N66" s="57"/>
      <c r="O66" s="57"/>
      <c r="P66" s="57"/>
    </row>
    <row r="67" spans="1:16" ht="16.5" x14ac:dyDescent="0.25">
      <c r="A67" s="88"/>
      <c r="B67" s="94"/>
      <c r="C67" s="46">
        <v>61</v>
      </c>
      <c r="D67" s="46">
        <v>19</v>
      </c>
      <c r="E67" s="46">
        <v>8</v>
      </c>
      <c r="F67" s="46">
        <v>0.23</v>
      </c>
      <c r="G67" s="50">
        <f t="shared" si="0"/>
        <v>0</v>
      </c>
      <c r="H67" s="79"/>
      <c r="I67" s="46" t="s">
        <v>56</v>
      </c>
      <c r="J67" s="46"/>
      <c r="K67" s="56"/>
      <c r="L67" s="56"/>
      <c r="M67" s="57"/>
      <c r="N67" s="57"/>
      <c r="O67" s="57"/>
      <c r="P67" s="57"/>
    </row>
    <row r="68" spans="1:16" ht="16.5" x14ac:dyDescent="0.25">
      <c r="A68" s="88"/>
      <c r="B68" s="94"/>
      <c r="C68" s="46">
        <v>35</v>
      </c>
      <c r="D68" s="46">
        <v>11</v>
      </c>
      <c r="E68" s="46">
        <v>6.5</v>
      </c>
      <c r="F68" s="46">
        <v>0.06</v>
      </c>
      <c r="G68" s="50">
        <f>ROUND(H68*F68,2)</f>
        <v>0</v>
      </c>
      <c r="H68" s="79"/>
      <c r="I68" s="46" t="s">
        <v>56</v>
      </c>
      <c r="J68" s="46"/>
      <c r="K68" s="56"/>
      <c r="L68" s="56"/>
      <c r="M68" s="57"/>
      <c r="N68" s="57"/>
      <c r="O68" s="57"/>
      <c r="P68" s="57"/>
    </row>
    <row r="69" spans="1:16" ht="16.5" x14ac:dyDescent="0.25">
      <c r="A69" s="46">
        <v>37</v>
      </c>
      <c r="B69" s="80" t="s">
        <v>58</v>
      </c>
      <c r="C69" s="46">
        <v>83</v>
      </c>
      <c r="D69" s="46">
        <v>26</v>
      </c>
      <c r="E69" s="46">
        <v>9</v>
      </c>
      <c r="F69" s="46">
        <v>0.52</v>
      </c>
      <c r="G69" s="50">
        <f t="shared" si="0"/>
        <v>0</v>
      </c>
      <c r="H69" s="79"/>
      <c r="I69" s="46" t="s">
        <v>56</v>
      </c>
      <c r="J69" s="46"/>
      <c r="K69" s="56"/>
      <c r="L69" s="56"/>
      <c r="M69" s="57"/>
      <c r="N69" s="57"/>
      <c r="O69" s="57"/>
      <c r="P69" s="57"/>
    </row>
    <row r="70" spans="1:16" ht="16.5" x14ac:dyDescent="0.25">
      <c r="A70" s="88" t="s">
        <v>70</v>
      </c>
      <c r="B70" s="89" t="s">
        <v>71</v>
      </c>
      <c r="C70" s="46">
        <v>46</v>
      </c>
      <c r="D70" s="46"/>
      <c r="E70" s="46">
        <v>2.5</v>
      </c>
      <c r="F70" s="46">
        <v>0.04</v>
      </c>
      <c r="G70" s="50">
        <f t="shared" si="0"/>
        <v>0</v>
      </c>
      <c r="H70" s="79"/>
      <c r="I70" s="46" t="s">
        <v>56</v>
      </c>
      <c r="J70" s="46"/>
      <c r="K70" s="56"/>
      <c r="L70" s="56"/>
      <c r="M70" s="57"/>
      <c r="N70" s="57"/>
      <c r="O70" s="57"/>
      <c r="P70" s="57"/>
    </row>
    <row r="71" spans="1:16" ht="16.5" x14ac:dyDescent="0.25">
      <c r="A71" s="88"/>
      <c r="B71" s="90"/>
      <c r="C71" s="46">
        <v>43</v>
      </c>
      <c r="D71" s="46"/>
      <c r="E71" s="46">
        <v>2.5</v>
      </c>
      <c r="F71" s="46">
        <v>0.04</v>
      </c>
      <c r="G71" s="50">
        <f>ROUND(H71*F71,2)</f>
        <v>0</v>
      </c>
      <c r="H71" s="79"/>
      <c r="I71" s="46" t="s">
        <v>56</v>
      </c>
      <c r="J71" s="46"/>
      <c r="K71" s="56"/>
      <c r="L71" s="56"/>
      <c r="M71" s="57"/>
      <c r="N71" s="57"/>
      <c r="O71" s="57"/>
      <c r="P71" s="57"/>
    </row>
    <row r="72" spans="1:16" ht="16.5" x14ac:dyDescent="0.25">
      <c r="A72" s="88"/>
      <c r="B72" s="91"/>
      <c r="C72" s="46">
        <v>36</v>
      </c>
      <c r="D72" s="46"/>
      <c r="E72" s="46">
        <v>2.5</v>
      </c>
      <c r="F72" s="46">
        <v>0.03</v>
      </c>
      <c r="G72" s="50">
        <f t="shared" si="0"/>
        <v>0</v>
      </c>
      <c r="H72" s="79"/>
      <c r="I72" s="46" t="s">
        <v>56</v>
      </c>
      <c r="J72" s="46"/>
      <c r="K72" s="56"/>
      <c r="L72" s="56"/>
      <c r="M72" s="57"/>
      <c r="N72" s="57"/>
      <c r="O72" s="57"/>
      <c r="P72" s="57"/>
    </row>
    <row r="73" spans="1:16" ht="16.5" x14ac:dyDescent="0.25">
      <c r="A73" s="97" t="s">
        <v>80</v>
      </c>
      <c r="B73" s="97"/>
      <c r="C73" s="97"/>
      <c r="D73" s="97"/>
      <c r="E73" s="97"/>
      <c r="F73" s="97"/>
      <c r="G73" s="97"/>
      <c r="H73" s="97"/>
      <c r="I73" s="97"/>
      <c r="J73" s="97"/>
      <c r="K73" s="56"/>
      <c r="L73" s="56"/>
      <c r="M73" s="57"/>
      <c r="N73" s="57"/>
      <c r="O73" s="57"/>
      <c r="P73" s="57"/>
    </row>
    <row r="74" spans="1:16" ht="16.5" x14ac:dyDescent="0.25">
      <c r="A74" s="46">
        <v>26</v>
      </c>
      <c r="B74" s="80" t="s">
        <v>65</v>
      </c>
      <c r="C74" s="46" t="s">
        <v>66</v>
      </c>
      <c r="D74" s="46"/>
      <c r="E74" s="46"/>
      <c r="F74" s="46"/>
      <c r="G74" s="51"/>
      <c r="H74" s="46"/>
      <c r="I74" s="46" t="s">
        <v>56</v>
      </c>
      <c r="J74" s="46"/>
      <c r="K74" s="56"/>
      <c r="L74" s="56"/>
      <c r="M74" s="57"/>
      <c r="N74" s="57"/>
      <c r="O74" s="57"/>
      <c r="P74" s="57"/>
    </row>
    <row r="75" spans="1:16" ht="16.5" x14ac:dyDescent="0.25">
      <c r="A75" s="46">
        <v>28</v>
      </c>
      <c r="B75" s="80" t="s">
        <v>65</v>
      </c>
      <c r="C75" s="46" t="s">
        <v>67</v>
      </c>
      <c r="D75" s="46"/>
      <c r="E75" s="46"/>
      <c r="F75" s="46"/>
      <c r="G75" s="51"/>
      <c r="H75" s="46"/>
      <c r="I75" s="46" t="s">
        <v>56</v>
      </c>
      <c r="J75" s="46"/>
      <c r="K75" s="56"/>
      <c r="L75" s="56"/>
      <c r="M75" s="57"/>
      <c r="N75" s="57"/>
      <c r="O75" s="57"/>
      <c r="P75" s="57"/>
    </row>
    <row r="76" spans="1:16" ht="16.5" x14ac:dyDescent="0.25">
      <c r="A76" s="46">
        <v>29</v>
      </c>
      <c r="B76" s="80" t="s">
        <v>68</v>
      </c>
      <c r="C76" s="46" t="s">
        <v>69</v>
      </c>
      <c r="D76" s="46"/>
      <c r="E76" s="46"/>
      <c r="F76" s="46"/>
      <c r="G76" s="51"/>
      <c r="H76" s="46"/>
      <c r="I76" s="46" t="s">
        <v>56</v>
      </c>
      <c r="J76" s="46"/>
      <c r="K76" s="56"/>
      <c r="L76" s="56"/>
      <c r="M76" s="57"/>
      <c r="N76" s="57"/>
      <c r="O76" s="57"/>
      <c r="P76" s="57"/>
    </row>
    <row r="77" spans="1:16" ht="16.5" x14ac:dyDescent="0.25">
      <c r="A77" s="78" t="s">
        <v>72</v>
      </c>
      <c r="B77" s="80" t="s">
        <v>73</v>
      </c>
      <c r="C77" s="78" t="s">
        <v>79</v>
      </c>
      <c r="D77" s="78"/>
      <c r="E77" s="78"/>
      <c r="F77" s="78"/>
      <c r="G77" s="51"/>
      <c r="H77" s="78"/>
      <c r="I77" s="78" t="s">
        <v>56</v>
      </c>
      <c r="J77" s="78"/>
      <c r="K77" s="56"/>
      <c r="L77" s="56"/>
      <c r="M77" s="57"/>
      <c r="N77" s="57"/>
      <c r="O77" s="57"/>
      <c r="P77" s="57"/>
    </row>
    <row r="78" spans="1:16" ht="16.5" x14ac:dyDescent="0.25">
      <c r="A78" s="46" t="s">
        <v>74</v>
      </c>
      <c r="B78" s="80" t="s">
        <v>73</v>
      </c>
      <c r="C78" s="46" t="s">
        <v>75</v>
      </c>
      <c r="D78" s="46"/>
      <c r="E78" s="46"/>
      <c r="F78" s="46"/>
      <c r="G78" s="51"/>
      <c r="H78" s="46"/>
      <c r="I78" s="46" t="s">
        <v>56</v>
      </c>
      <c r="J78" s="46"/>
      <c r="K78" s="56"/>
      <c r="L78" s="56"/>
      <c r="M78" s="57"/>
      <c r="N78" s="57"/>
      <c r="O78" s="57"/>
      <c r="P78" s="57"/>
    </row>
    <row r="79" spans="1:16" ht="16.5" x14ac:dyDescent="0.25">
      <c r="A79" s="46" t="s">
        <v>76</v>
      </c>
      <c r="B79" s="80" t="s">
        <v>73</v>
      </c>
      <c r="C79" s="46" t="s">
        <v>75</v>
      </c>
      <c r="D79" s="46"/>
      <c r="E79" s="46"/>
      <c r="F79" s="46"/>
      <c r="G79" s="51"/>
      <c r="H79" s="46"/>
      <c r="I79" s="46" t="s">
        <v>56</v>
      </c>
      <c r="J79" s="46"/>
      <c r="K79" s="56"/>
      <c r="L79" s="56"/>
      <c r="M79" s="57"/>
      <c r="N79" s="57"/>
      <c r="O79" s="57"/>
      <c r="P79" s="57"/>
    </row>
    <row r="80" spans="1:16" ht="16.5" x14ac:dyDescent="0.25">
      <c r="A80" s="46" t="s">
        <v>77</v>
      </c>
      <c r="B80" s="80" t="s">
        <v>78</v>
      </c>
      <c r="C80" s="46" t="s">
        <v>75</v>
      </c>
      <c r="D80" s="46"/>
      <c r="E80" s="46"/>
      <c r="F80" s="46"/>
      <c r="G80" s="51"/>
      <c r="H80" s="46"/>
      <c r="I80" s="46" t="s">
        <v>56</v>
      </c>
      <c r="J80" s="46"/>
      <c r="K80" s="56"/>
      <c r="L80" s="56"/>
      <c r="M80" s="57"/>
      <c r="N80" s="57"/>
      <c r="O80" s="57"/>
      <c r="P80" s="57"/>
    </row>
    <row r="81" spans="1:18" ht="17.25" thickBot="1" x14ac:dyDescent="0.3">
      <c r="A81" s="95" t="s">
        <v>47</v>
      </c>
      <c r="B81" s="96"/>
      <c r="C81" s="96"/>
      <c r="D81" s="96"/>
      <c r="E81" s="96"/>
      <c r="F81" s="96"/>
      <c r="G81" s="62">
        <f>SUM(G9:G80)</f>
        <v>0</v>
      </c>
      <c r="H81" s="63"/>
      <c r="I81" s="63"/>
      <c r="J81" s="64"/>
      <c r="K81" s="56"/>
      <c r="L81" s="56"/>
      <c r="M81" s="57"/>
      <c r="N81" s="57"/>
      <c r="O81" s="57"/>
      <c r="P81" s="57"/>
      <c r="Q81" s="57"/>
      <c r="R81" s="57"/>
    </row>
    <row r="82" spans="1:18" x14ac:dyDescent="0.25">
      <c r="A82" s="57"/>
      <c r="B82" s="57"/>
      <c r="C82" s="57"/>
      <c r="D82" s="57"/>
      <c r="E82" s="57"/>
      <c r="F82" s="57"/>
      <c r="G82" s="60"/>
      <c r="H82" s="57"/>
      <c r="I82" s="57"/>
      <c r="J82" s="57"/>
      <c r="K82" s="56"/>
      <c r="L82" s="56"/>
      <c r="M82" s="57"/>
      <c r="N82" s="57"/>
      <c r="O82" s="57"/>
      <c r="P82" s="57"/>
      <c r="Q82" s="57"/>
      <c r="R82" s="57"/>
    </row>
    <row r="83" spans="1:18" x14ac:dyDescent="0.25">
      <c r="A83" s="57"/>
      <c r="B83" s="57"/>
      <c r="C83" s="57"/>
      <c r="D83" s="57"/>
      <c r="E83" s="57"/>
      <c r="F83" s="57"/>
      <c r="G83" s="60"/>
      <c r="H83" s="57"/>
      <c r="I83" s="57"/>
      <c r="J83" s="57"/>
      <c r="K83" s="56"/>
      <c r="L83" s="56"/>
      <c r="M83" s="57"/>
      <c r="N83" s="57"/>
      <c r="O83" s="57"/>
      <c r="P83" s="57"/>
      <c r="Q83" s="57"/>
      <c r="R83" s="57"/>
    </row>
    <row r="84" spans="1:18" ht="15" customHeight="1" x14ac:dyDescent="0.25">
      <c r="A84" s="57"/>
      <c r="B84" s="57"/>
      <c r="C84" s="57"/>
      <c r="D84" s="57"/>
      <c r="E84" s="57"/>
      <c r="F84" s="84" t="s">
        <v>81</v>
      </c>
      <c r="G84" s="85"/>
      <c r="H84" s="85"/>
      <c r="I84" s="57"/>
      <c r="J84" s="57"/>
      <c r="K84" s="56"/>
      <c r="L84" s="56"/>
      <c r="M84" s="57"/>
      <c r="N84" s="57"/>
      <c r="O84" s="57"/>
      <c r="P84" s="57"/>
      <c r="Q84" s="57"/>
      <c r="R84" s="57"/>
    </row>
    <row r="85" spans="1:18" ht="18" customHeight="1" x14ac:dyDescent="0.25">
      <c r="A85" s="57"/>
      <c r="B85" s="57"/>
      <c r="C85" s="57"/>
      <c r="D85" s="57"/>
      <c r="E85" s="57"/>
      <c r="F85" s="85"/>
      <c r="G85" s="85"/>
      <c r="H85" s="85"/>
      <c r="I85" s="57"/>
      <c r="J85" s="57"/>
      <c r="K85" s="56"/>
      <c r="L85" s="56"/>
      <c r="M85" s="57"/>
      <c r="N85" s="57"/>
      <c r="O85" s="57"/>
      <c r="P85" s="57"/>
      <c r="Q85" s="57"/>
      <c r="R85" s="57"/>
    </row>
    <row r="86" spans="1:18" x14ac:dyDescent="0.25">
      <c r="A86" s="57"/>
      <c r="B86" s="57"/>
      <c r="C86" s="57"/>
      <c r="D86" s="57"/>
      <c r="E86" s="57"/>
      <c r="F86" s="57"/>
      <c r="G86" s="60"/>
      <c r="H86" s="57"/>
      <c r="I86" s="57"/>
      <c r="J86" s="57"/>
      <c r="K86" s="56"/>
      <c r="L86" s="56"/>
      <c r="M86" s="57"/>
      <c r="N86" s="57"/>
      <c r="O86" s="57"/>
      <c r="P86" s="57"/>
      <c r="Q86" s="57"/>
      <c r="R86" s="57"/>
    </row>
  </sheetData>
  <mergeCells count="29">
    <mergeCell ref="B64:B68"/>
    <mergeCell ref="B21:B24"/>
    <mergeCell ref="A21:A24"/>
    <mergeCell ref="B25:B30"/>
    <mergeCell ref="A25:A30"/>
    <mergeCell ref="B32:B37"/>
    <mergeCell ref="A32:A37"/>
    <mergeCell ref="B10:B11"/>
    <mergeCell ref="B14:B15"/>
    <mergeCell ref="A10:A11"/>
    <mergeCell ref="A14:A15"/>
    <mergeCell ref="B16:B20"/>
    <mergeCell ref="A16:A20"/>
    <mergeCell ref="I1:J2"/>
    <mergeCell ref="F84:H85"/>
    <mergeCell ref="I3:J4"/>
    <mergeCell ref="A1:B1"/>
    <mergeCell ref="A70:A72"/>
    <mergeCell ref="B70:B72"/>
    <mergeCell ref="A5:J5"/>
    <mergeCell ref="A64:A68"/>
    <mergeCell ref="B50:B51"/>
    <mergeCell ref="A50:A51"/>
    <mergeCell ref="B55:B56"/>
    <mergeCell ref="A55:A56"/>
    <mergeCell ref="B60:B63"/>
    <mergeCell ref="A60:A63"/>
    <mergeCell ref="A81:F81"/>
    <mergeCell ref="A73:J73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5"/>
      <c r="B1" s="25"/>
      <c r="C1" s="25"/>
      <c r="D1" s="25"/>
      <c r="E1" s="25"/>
      <c r="F1" s="25"/>
      <c r="G1" s="25"/>
      <c r="H1" s="25"/>
      <c r="I1" s="99" t="s">
        <v>9</v>
      </c>
      <c r="J1" s="100"/>
    </row>
    <row r="2" spans="1:16" ht="84" customHeight="1" thickBot="1" x14ac:dyDescent="0.3">
      <c r="A2" s="92" t="s">
        <v>12</v>
      </c>
      <c r="B2" s="93"/>
      <c r="C2" s="93"/>
      <c r="D2" s="93"/>
      <c r="E2" s="93"/>
      <c r="F2" s="93"/>
      <c r="G2" s="93"/>
      <c r="H2" s="93"/>
      <c r="I2" s="93"/>
      <c r="J2" s="93"/>
    </row>
    <row r="3" spans="1:16" ht="96.75" customHeight="1" x14ac:dyDescent="0.25">
      <c r="A3" s="27" t="s">
        <v>13</v>
      </c>
      <c r="B3" s="5" t="s">
        <v>5</v>
      </c>
      <c r="C3" s="6" t="s">
        <v>33</v>
      </c>
      <c r="D3" s="38" t="s">
        <v>6</v>
      </c>
      <c r="E3" s="5" t="s">
        <v>32</v>
      </c>
      <c r="F3" s="5" t="s">
        <v>35</v>
      </c>
      <c r="G3" s="6" t="s">
        <v>7</v>
      </c>
      <c r="H3" s="41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2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0">
        <v>131</v>
      </c>
      <c r="B21" s="31" t="s">
        <v>19</v>
      </c>
      <c r="C21" s="32"/>
      <c r="D21" s="33">
        <v>135</v>
      </c>
      <c r="E21" s="33">
        <v>20</v>
      </c>
      <c r="F21" s="33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101">
        <v>128</v>
      </c>
      <c r="B22" s="35" t="s">
        <v>20</v>
      </c>
      <c r="C22" s="36"/>
      <c r="D22" s="37">
        <v>129</v>
      </c>
      <c r="E22" s="37">
        <v>8</v>
      </c>
      <c r="F22" s="39">
        <v>12</v>
      </c>
      <c r="G22" s="29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102"/>
      <c r="B23" s="22" t="s">
        <v>20</v>
      </c>
      <c r="C23" s="20"/>
      <c r="D23" s="21">
        <v>115</v>
      </c>
      <c r="E23" s="21">
        <v>6</v>
      </c>
      <c r="F23" s="40">
        <v>12</v>
      </c>
      <c r="G23" s="29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4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28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103" t="s">
        <v>8</v>
      </c>
      <c r="B63" s="104"/>
      <c r="C63" s="104"/>
      <c r="D63" s="104"/>
      <c r="E63" s="104"/>
      <c r="F63" s="26"/>
      <c r="G63" s="23"/>
      <c r="H63" s="24"/>
      <c r="I63" s="24"/>
      <c r="J63" s="24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 przetargu</vt:lpstr>
      <vt:lpstr>Arkusz2</vt:lpstr>
      <vt:lpstr>Arkusz3</vt:lpstr>
      <vt:lpstr>wszystkie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Niedziałek</cp:lastModifiedBy>
  <cp:lastPrinted>2022-02-25T11:18:37Z</cp:lastPrinted>
  <dcterms:created xsi:type="dcterms:W3CDTF">2017-09-21T21:53:21Z</dcterms:created>
  <dcterms:modified xsi:type="dcterms:W3CDTF">2022-05-19T06:18:16Z</dcterms:modified>
</cp:coreProperties>
</file>