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misiurny\Documents\Biuro Pełnomocnika ds. Uzależnień\Konkursy\Konkursy na 2024\Konkurs 2024 - zadania publiczne - dotacje\"/>
    </mc:Choice>
  </mc:AlternateContent>
  <bookViews>
    <workbookView xWindow="0" yWindow="0" windowWidth="19200" windowHeight="11610"/>
  </bookViews>
  <sheets>
    <sheet name="Narkomania 2022" sheetId="1" r:id="rId1"/>
  </sheets>
  <definedNames>
    <definedName name="OLE_LINK1" localSheetId="0">'Narkomania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9" i="1"/>
  <c r="M18" i="1"/>
  <c r="K18" i="1" l="1"/>
  <c r="J18" i="1" l="1"/>
  <c r="L18" i="1" l="1"/>
  <c r="I18" i="1" l="1"/>
  <c r="E18" i="1" l="1"/>
  <c r="D18" i="1"/>
  <c r="H18" i="1" l="1"/>
  <c r="F18" i="1" l="1"/>
  <c r="G18" i="1"/>
</calcChain>
</file>

<file path=xl/sharedStrings.xml><?xml version="1.0" encoding="utf-8"?>
<sst xmlns="http://schemas.openxmlformats.org/spreadsheetml/2006/main" count="35" uniqueCount="33">
  <si>
    <t>RAZEM:</t>
  </si>
  <si>
    <t>Lp.</t>
  </si>
  <si>
    <t>Nazwa oferenta</t>
  </si>
  <si>
    <t>Zadanie do realizacji</t>
  </si>
  <si>
    <t>Dział: 851</t>
  </si>
  <si>
    <t>Wspieranie interwencji kryzysowych.</t>
  </si>
  <si>
    <t>Załącznik nr 5</t>
  </si>
  <si>
    <t>Prezydent Miasta</t>
  </si>
  <si>
    <t>Piotr Jedliński</t>
  </si>
  <si>
    <r>
      <t>Wspieranie szkolnego programu profilaktycznego „</t>
    </r>
    <r>
      <rPr>
        <b/>
        <sz val="10"/>
        <color theme="1"/>
        <rFont val="Calibri"/>
        <family val="2"/>
        <charset val="238"/>
        <scheme val="minor"/>
      </rPr>
      <t>FreD</t>
    </r>
    <r>
      <rPr>
        <sz val="10"/>
        <color theme="1"/>
        <rFont val="Calibri"/>
        <family val="2"/>
        <charset val="238"/>
        <scheme val="minor"/>
      </rPr>
      <t>”.</t>
    </r>
  </si>
  <si>
    <r>
      <rPr>
        <b/>
        <sz val="10"/>
        <color theme="1"/>
        <rFont val="Calibri"/>
        <family val="2"/>
        <charset val="238"/>
        <scheme val="minor"/>
      </rPr>
      <t>SYNERGIA</t>
    </r>
    <r>
      <rPr>
        <sz val="10"/>
        <color theme="1"/>
        <rFont val="Calibri"/>
        <family val="2"/>
        <charset val="238"/>
        <scheme val="minor"/>
      </rPr>
      <t>: Wspieranie poradnictwa psychologicznego na rzecz rodzin i osób dotkniętych problemem narkomanii. Wspieranie interwencji kryzysowych. Wspieranie grup socjoterapeutycznych. Wspieranie grupy psychoedukacyjnej.</t>
    </r>
  </si>
  <si>
    <r>
      <t xml:space="preserve">Wspieranie działań w zakresie </t>
    </r>
    <r>
      <rPr>
        <b/>
        <sz val="10"/>
        <color theme="1"/>
        <rFont val="Calibri"/>
        <family val="2"/>
        <charset val="238"/>
        <scheme val="minor"/>
      </rPr>
      <t>HIV-AIDS</t>
    </r>
    <r>
      <rPr>
        <sz val="10"/>
        <color theme="1"/>
        <rFont val="Calibri"/>
        <family val="2"/>
        <charset val="238"/>
        <scheme val="minor"/>
      </rPr>
      <t xml:space="preserve"> na rzecz mieszkańców miasta poprzez prowadzenie punktu badań - </t>
    </r>
    <r>
      <rPr>
        <b/>
        <sz val="10"/>
        <color theme="1"/>
        <rFont val="Calibri"/>
        <family val="2"/>
        <charset val="238"/>
        <scheme val="minor"/>
      </rPr>
      <t>punkt konsultacyjny</t>
    </r>
    <r>
      <rPr>
        <sz val="10"/>
        <color theme="1"/>
        <rFont val="Calibri"/>
        <family val="2"/>
        <charset val="238"/>
        <scheme val="minor"/>
      </rPr>
      <t>.</t>
    </r>
  </si>
  <si>
    <t>Wspieranie zajęć psychokorekcyjnych indywidualnych.</t>
  </si>
  <si>
    <t>Wspieranie grup psychoedukacyjnych</t>
  </si>
  <si>
    <t>Wspieranie poradnictwa psychologicznego na rzecz rodzin i osób dotknietych problemem narkomanii.</t>
  </si>
  <si>
    <t>Wspieranie grupy wsparcia dla rodziców.</t>
  </si>
  <si>
    <t>Wspieranie organizacji obchodów Międzynarodowego Dnia Przeciwdziałania Narkomanii.</t>
  </si>
  <si>
    <t>Wspieranie zajęć warsztatowych dla uczniów szkół                   w ramach profilaktyki szkolnej (ze wskazaniem szkół,                     w których będą prowadzone warsztaty).</t>
  </si>
  <si>
    <t>Kwota         przyznanej        dotacji                         2017</t>
  </si>
  <si>
    <t>Kwota         przyznanej        dotacji                         2018</t>
  </si>
  <si>
    <t>Kwota         przyznanej        dotacji                         2019</t>
  </si>
  <si>
    <t>Kwota         przyznanej        dotacji                         2020</t>
  </si>
  <si>
    <t>Kwota         przyznanej        dotacji                         2021</t>
  </si>
  <si>
    <t>Kwota         przyznanej        dotacji                         2022</t>
  </si>
  <si>
    <t>Kwota         przyznanej        dotacji                         2023</t>
  </si>
  <si>
    <t>Rozdział: 85153, § 2360</t>
  </si>
  <si>
    <r>
      <t xml:space="preserve">Podział środków finansowych na realizację zadania pożytku publicznego w zakresie </t>
    </r>
    <r>
      <rPr>
        <b/>
        <u/>
        <sz val="11"/>
        <color theme="1"/>
        <rFont val="Calibri"/>
        <family val="2"/>
        <charset val="238"/>
        <scheme val="minor"/>
      </rPr>
      <t xml:space="preserve">przeciwdziałania narkomanii </t>
    </r>
    <r>
      <rPr>
        <sz val="11"/>
        <color theme="1"/>
        <rFont val="Calibri"/>
        <family val="2"/>
        <charset val="238"/>
        <scheme val="minor"/>
      </rPr>
      <t>w 2024 roku.</t>
    </r>
  </si>
  <si>
    <t>Kwota wnioskowana       przez organizację                    na 2024</t>
  </si>
  <si>
    <t>Udział własny organizacji                       w 2024</t>
  </si>
  <si>
    <t>Kwota         przyznanej        dotacji                         2024</t>
  </si>
  <si>
    <r>
      <t>Stowarzyszenie "</t>
    </r>
    <r>
      <rPr>
        <b/>
        <sz val="10"/>
        <color theme="1"/>
        <rFont val="Calibri"/>
        <family val="2"/>
        <charset val="238"/>
        <scheme val="minor"/>
      </rPr>
      <t>Młodzi - Młodym</t>
    </r>
    <r>
      <rPr>
        <sz val="10"/>
        <color theme="1"/>
        <rFont val="Calibri"/>
        <family val="2"/>
        <charset val="238"/>
        <scheme val="minor"/>
      </rPr>
      <t>",                      ul. Zwycięstwa 168, Koszalin.</t>
    </r>
  </si>
  <si>
    <r>
      <rPr>
        <b/>
        <sz val="10"/>
        <color theme="1"/>
        <rFont val="Calibri"/>
        <family val="2"/>
        <charset val="238"/>
        <scheme val="minor"/>
      </rPr>
      <t>Polskie Towarzystwo                          Zapobiegania Narkomanii</t>
    </r>
    <r>
      <rPr>
        <sz val="10"/>
        <color theme="1"/>
        <rFont val="Calibri"/>
        <family val="2"/>
        <charset val="238"/>
        <scheme val="minor"/>
      </rPr>
      <t>,                                              ul. Zwycięstwa 168, Koszalin.</t>
    </r>
  </si>
  <si>
    <r>
      <t xml:space="preserve"> </t>
    </r>
    <r>
      <rPr>
        <sz val="10"/>
        <color theme="1"/>
        <rFont val="Calibri"/>
        <family val="2"/>
        <charset val="238"/>
        <scheme val="minor"/>
      </rPr>
      <t xml:space="preserve">Fundacja </t>
    </r>
    <r>
      <rPr>
        <b/>
        <sz val="10"/>
        <color theme="1"/>
        <rFont val="Calibri"/>
        <family val="2"/>
        <charset val="238"/>
        <scheme val="minor"/>
      </rPr>
      <t>zaSTOPuj</t>
    </r>
    <r>
      <rPr>
        <sz val="10"/>
        <color theme="1"/>
        <rFont val="Calibri"/>
        <family val="2"/>
        <charset val="238"/>
        <scheme val="minor"/>
      </rPr>
      <t>,                                                  ul. Koszalińska 10, Sianów.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</si>
</sst>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1" fillId="0" borderId="0" xfId="1" applyNumberFormat="1" applyFont="1"/>
    <xf numFmtId="165" fontId="1" fillId="0" borderId="0" xfId="0" applyNumberFormat="1" applyFont="1" applyFill="1"/>
    <xf numFmtId="9" fontId="0" fillId="0" borderId="0" xfId="2" applyFont="1" applyAlignment="1">
      <alignment vertical="center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left" vertical="center" wrapText="1" indent="1"/>
    </xf>
    <xf numFmtId="3" fontId="1" fillId="0" borderId="2" xfId="0" applyNumberFormat="1" applyFon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3" fontId="9" fillId="0" borderId="2" xfId="0" applyNumberFormat="1" applyFon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left" vertical="center" wrapText="1" indent="1"/>
    </xf>
    <xf numFmtId="3" fontId="1" fillId="5" borderId="2" xfId="0" applyNumberFormat="1" applyFont="1" applyFill="1" applyBorder="1" applyAlignment="1">
      <alignment horizontal="right" vertical="center" indent="1"/>
    </xf>
    <xf numFmtId="3" fontId="0" fillId="5" borderId="2" xfId="0" applyNumberFormat="1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left" vertical="center" wrapText="1" indent="1"/>
    </xf>
    <xf numFmtId="3" fontId="1" fillId="0" borderId="7" xfId="0" applyNumberFormat="1" applyFont="1" applyFill="1" applyBorder="1" applyAlignment="1">
      <alignment horizontal="right" vertical="center" indent="1"/>
    </xf>
    <xf numFmtId="3" fontId="0" fillId="0" borderId="7" xfId="0" applyNumberFormat="1" applyFill="1" applyBorder="1" applyAlignment="1">
      <alignment horizontal="right" vertical="center" indent="1"/>
    </xf>
    <xf numFmtId="3" fontId="0" fillId="0" borderId="7" xfId="0" applyNumberFormat="1" applyFont="1" applyFill="1" applyBorder="1" applyAlignment="1">
      <alignment horizontal="right" vertical="center" indent="1"/>
    </xf>
    <xf numFmtId="3" fontId="9" fillId="0" borderId="7" xfId="0" applyNumberFormat="1" applyFont="1" applyFill="1" applyBorder="1" applyAlignment="1">
      <alignment horizontal="right" vertical="center" indent="1"/>
    </xf>
    <xf numFmtId="3" fontId="1" fillId="0" borderId="8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left" vertical="center" wrapText="1" indent="1"/>
    </xf>
    <xf numFmtId="3" fontId="1" fillId="0" borderId="12" xfId="0" applyNumberFormat="1" applyFont="1" applyFill="1" applyBorder="1" applyAlignment="1">
      <alignment horizontal="right" vertical="center" indent="1"/>
    </xf>
    <xf numFmtId="3" fontId="0" fillId="0" borderId="12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Fill="1" applyBorder="1" applyAlignment="1">
      <alignment horizontal="right" vertical="center" indent="1"/>
    </xf>
    <xf numFmtId="3" fontId="1" fillId="0" borderId="13" xfId="0" applyNumberFormat="1" applyFont="1" applyFill="1" applyBorder="1" applyAlignment="1">
      <alignment horizontal="right" vertical="center" indent="1"/>
    </xf>
    <xf numFmtId="0" fontId="2" fillId="5" borderId="7" xfId="0" applyFont="1" applyFill="1" applyBorder="1" applyAlignment="1">
      <alignment horizontal="left" vertical="center" wrapText="1" indent="1"/>
    </xf>
    <xf numFmtId="3" fontId="1" fillId="5" borderId="7" xfId="0" applyNumberFormat="1" applyFont="1" applyFill="1" applyBorder="1" applyAlignment="1">
      <alignment horizontal="right" vertical="center" indent="1"/>
    </xf>
    <xf numFmtId="3" fontId="0" fillId="5" borderId="7" xfId="0" applyNumberFormat="1" applyFont="1" applyFill="1" applyBorder="1" applyAlignment="1">
      <alignment horizontal="right" vertical="center" indent="1"/>
    </xf>
    <xf numFmtId="3" fontId="1" fillId="5" borderId="8" xfId="0" applyNumberFormat="1" applyFont="1" applyFill="1" applyBorder="1" applyAlignment="1">
      <alignment horizontal="right" vertical="center" indent="1"/>
    </xf>
    <xf numFmtId="3" fontId="1" fillId="5" borderId="10" xfId="0" applyNumberFormat="1" applyFont="1" applyFill="1" applyBorder="1" applyAlignment="1">
      <alignment horizontal="right" vertical="center" indent="1"/>
    </xf>
    <xf numFmtId="0" fontId="2" fillId="5" borderId="12" xfId="0" applyFont="1" applyFill="1" applyBorder="1" applyAlignment="1">
      <alignment horizontal="left" vertical="center" wrapText="1" indent="1"/>
    </xf>
    <xf numFmtId="3" fontId="1" fillId="5" borderId="12" xfId="0" applyNumberFormat="1" applyFont="1" applyFill="1" applyBorder="1" applyAlignment="1">
      <alignment horizontal="right" vertical="center" indent="1"/>
    </xf>
    <xf numFmtId="3" fontId="0" fillId="5" borderId="12" xfId="0" applyNumberFormat="1" applyFont="1" applyFill="1" applyBorder="1" applyAlignment="1">
      <alignment horizontal="right" vertical="center" indent="1"/>
    </xf>
    <xf numFmtId="3" fontId="1" fillId="5" borderId="13" xfId="0" applyNumberFormat="1" applyFont="1" applyFill="1" applyBorder="1" applyAlignment="1">
      <alignment horizontal="right" vertical="center" indent="1"/>
    </xf>
    <xf numFmtId="3" fontId="0" fillId="0" borderId="8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horizontal="right" vertical="center" indent="1"/>
    </xf>
    <xf numFmtId="3" fontId="0" fillId="5" borderId="8" xfId="0" applyNumberFormat="1" applyFont="1" applyFill="1" applyBorder="1" applyAlignment="1">
      <alignment horizontal="right" vertical="center" indent="1"/>
    </xf>
    <xf numFmtId="3" fontId="0" fillId="5" borderId="10" xfId="0" applyNumberFormat="1" applyFont="1" applyFill="1" applyBorder="1" applyAlignment="1">
      <alignment horizontal="right" vertical="center" indent="1"/>
    </xf>
    <xf numFmtId="3" fontId="0" fillId="5" borderId="13" xfId="0" applyNumberFormat="1" applyFont="1" applyFill="1" applyBorder="1" applyAlignment="1">
      <alignment horizontal="right" vertical="center" indent="1"/>
    </xf>
    <xf numFmtId="3" fontId="0" fillId="5" borderId="15" xfId="0" applyNumberFormat="1" applyFont="1" applyFill="1" applyBorder="1" applyAlignment="1">
      <alignment horizontal="right" vertical="center" indent="1"/>
    </xf>
    <xf numFmtId="3" fontId="0" fillId="5" borderId="16" xfId="0" applyNumberFormat="1" applyFont="1" applyFill="1" applyBorder="1" applyAlignment="1">
      <alignment horizontal="right" vertical="center" indent="1"/>
    </xf>
    <xf numFmtId="3" fontId="1" fillId="5" borderId="16" xfId="0" applyNumberFormat="1" applyFont="1" applyFill="1" applyBorder="1" applyAlignment="1">
      <alignment horizontal="right" vertical="center" indent="1"/>
    </xf>
    <xf numFmtId="0" fontId="2" fillId="0" borderId="17" xfId="0" applyFont="1" applyFill="1" applyBorder="1" applyAlignment="1">
      <alignment horizontal="left" vertical="center" wrapText="1" indent="1"/>
    </xf>
    <xf numFmtId="3" fontId="1" fillId="0" borderId="17" xfId="0" applyNumberFormat="1" applyFont="1" applyFill="1" applyBorder="1" applyAlignment="1">
      <alignment horizontal="right" vertical="center" indent="1"/>
    </xf>
    <xf numFmtId="3" fontId="0" fillId="0" borderId="17" xfId="0" applyNumberFormat="1" applyFont="1" applyFill="1" applyBorder="1" applyAlignment="1">
      <alignment horizontal="right" vertical="center" indent="1"/>
    </xf>
    <xf numFmtId="3" fontId="9" fillId="0" borderId="17" xfId="0" applyNumberFormat="1" applyFont="1" applyFill="1" applyBorder="1" applyAlignment="1">
      <alignment horizontal="right" vertical="center" indent="1"/>
    </xf>
    <xf numFmtId="3" fontId="0" fillId="0" borderId="18" xfId="0" applyNumberFormat="1" applyFont="1" applyFill="1" applyBorder="1" applyAlignment="1">
      <alignment horizontal="right" vertical="center" indent="1"/>
    </xf>
    <xf numFmtId="3" fontId="1" fillId="0" borderId="18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0" fillId="5" borderId="7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textRotation="90"/>
    </xf>
    <xf numFmtId="3" fontId="14" fillId="0" borderId="4" xfId="0" applyNumberFormat="1" applyFont="1" applyBorder="1" applyAlignment="1">
      <alignment horizontal="center" vertical="center" textRotation="90"/>
    </xf>
    <xf numFmtId="3" fontId="14" fillId="0" borderId="5" xfId="0" applyNumberFormat="1" applyFont="1" applyBorder="1" applyAlignment="1">
      <alignment horizontal="center" vertical="center" textRotation="9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23"/>
  <sheetViews>
    <sheetView showGridLines="0" tabSelected="1" zoomScaleNormal="100" workbookViewId="0">
      <pane ySplit="5" topLeftCell="A8" activePane="bottomLeft" state="frozen"/>
      <selection pane="bottomLeft" sqref="A1:N23"/>
    </sheetView>
  </sheetViews>
  <sheetFormatPr defaultRowHeight="15" x14ac:dyDescent="0.25"/>
  <cols>
    <col min="1" max="1" width="5.85546875" style="6" customWidth="1"/>
    <col min="2" max="2" width="31.7109375" customWidth="1"/>
    <col min="3" max="3" width="44.42578125" customWidth="1"/>
    <col min="4" max="4" width="15.42578125" customWidth="1"/>
    <col min="5" max="5" width="14" customWidth="1"/>
    <col min="6" max="7" width="9.28515625" bestFit="1" customWidth="1"/>
    <col min="8" max="8" width="9.28515625" style="17" bestFit="1" customWidth="1"/>
    <col min="9" max="9" width="9.28515625" bestFit="1" customWidth="1"/>
    <col min="10" max="10" width="9.28515625" customWidth="1"/>
    <col min="11" max="12" width="9.28515625" bestFit="1" customWidth="1"/>
    <col min="13" max="13" width="14" customWidth="1"/>
    <col min="14" max="14" width="5.140625" customWidth="1"/>
    <col min="15" max="15" width="12.28515625" customWidth="1"/>
  </cols>
  <sheetData>
    <row r="2" spans="1:16" x14ac:dyDescent="0.25">
      <c r="B2" t="s">
        <v>26</v>
      </c>
      <c r="H2" s="16"/>
      <c r="M2" s="3" t="s">
        <v>6</v>
      </c>
    </row>
    <row r="3" spans="1:16" x14ac:dyDescent="0.25">
      <c r="B3" t="s">
        <v>4</v>
      </c>
      <c r="G3" s="19"/>
      <c r="H3" s="20"/>
    </row>
    <row r="4" spans="1:16" x14ac:dyDescent="0.25">
      <c r="B4" t="s">
        <v>25</v>
      </c>
      <c r="G4" s="21"/>
      <c r="H4" s="22"/>
    </row>
    <row r="5" spans="1:16" ht="72" customHeight="1" x14ac:dyDescent="0.25">
      <c r="A5" s="7" t="s">
        <v>1</v>
      </c>
      <c r="B5" s="13" t="s">
        <v>2</v>
      </c>
      <c r="C5" s="13" t="s">
        <v>3</v>
      </c>
      <c r="D5" s="1" t="s">
        <v>27</v>
      </c>
      <c r="E5" s="1" t="s">
        <v>28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1" t="s">
        <v>29</v>
      </c>
    </row>
    <row r="6" spans="1:16" s="4" customFormat="1" ht="39.75" customHeight="1" x14ac:dyDescent="0.25">
      <c r="A6" s="8">
        <v>1</v>
      </c>
      <c r="B6" s="77" t="s">
        <v>30</v>
      </c>
      <c r="C6" s="34" t="s">
        <v>9</v>
      </c>
      <c r="D6" s="35">
        <v>17800</v>
      </c>
      <c r="E6" s="35">
        <v>2000</v>
      </c>
      <c r="F6" s="36">
        <v>13200</v>
      </c>
      <c r="G6" s="37">
        <v>13200</v>
      </c>
      <c r="H6" s="38">
        <v>13000</v>
      </c>
      <c r="I6" s="37">
        <v>13000</v>
      </c>
      <c r="J6" s="37">
        <v>13000</v>
      </c>
      <c r="K6" s="55">
        <v>16000</v>
      </c>
      <c r="L6" s="55">
        <v>16000</v>
      </c>
      <c r="M6" s="39">
        <v>16000</v>
      </c>
      <c r="N6" s="74">
        <f>SUM(M6:M8)</f>
        <v>117600</v>
      </c>
    </row>
    <row r="7" spans="1:16" s="4" customFormat="1" ht="86.25" customHeight="1" x14ac:dyDescent="0.25">
      <c r="A7" s="8">
        <v>2</v>
      </c>
      <c r="B7" s="78"/>
      <c r="C7" s="26" t="s">
        <v>10</v>
      </c>
      <c r="D7" s="27">
        <v>128900</v>
      </c>
      <c r="E7" s="27">
        <v>14500</v>
      </c>
      <c r="F7" s="28">
        <v>43116</v>
      </c>
      <c r="G7" s="29">
        <v>43500</v>
      </c>
      <c r="H7" s="30">
        <v>55000</v>
      </c>
      <c r="I7" s="29">
        <v>48000</v>
      </c>
      <c r="J7" s="29">
        <v>50000</v>
      </c>
      <c r="K7" s="56">
        <v>56000</v>
      </c>
      <c r="L7" s="56">
        <v>82000</v>
      </c>
      <c r="M7" s="40">
        <v>95000</v>
      </c>
      <c r="N7" s="75"/>
      <c r="O7" s="10"/>
      <c r="P7" s="23"/>
    </row>
    <row r="8" spans="1:16" s="4" customFormat="1" ht="47.25" customHeight="1" x14ac:dyDescent="0.25">
      <c r="A8" s="8">
        <v>3</v>
      </c>
      <c r="B8" s="79"/>
      <c r="C8" s="41" t="s">
        <v>11</v>
      </c>
      <c r="D8" s="42">
        <v>6600</v>
      </c>
      <c r="E8" s="42">
        <v>1000</v>
      </c>
      <c r="F8" s="43">
        <v>4244</v>
      </c>
      <c r="G8" s="43">
        <v>4244</v>
      </c>
      <c r="H8" s="44">
        <v>5000</v>
      </c>
      <c r="I8" s="43">
        <v>5000</v>
      </c>
      <c r="J8" s="43">
        <v>5000</v>
      </c>
      <c r="K8" s="57">
        <v>5000</v>
      </c>
      <c r="L8" s="57">
        <v>6000</v>
      </c>
      <c r="M8" s="45">
        <v>6600</v>
      </c>
      <c r="N8" s="76"/>
    </row>
    <row r="9" spans="1:16" s="4" customFormat="1" ht="50.25" customHeight="1" x14ac:dyDescent="0.25">
      <c r="A9" s="8">
        <v>4</v>
      </c>
      <c r="B9" s="80" t="s">
        <v>31</v>
      </c>
      <c r="C9" s="46" t="s">
        <v>14</v>
      </c>
      <c r="D9" s="47">
        <v>31400</v>
      </c>
      <c r="E9" s="47">
        <v>16600</v>
      </c>
      <c r="F9" s="84">
        <v>83800</v>
      </c>
      <c r="G9" s="84">
        <v>83800</v>
      </c>
      <c r="H9" s="88">
        <v>85000</v>
      </c>
      <c r="I9" s="48">
        <v>28000</v>
      </c>
      <c r="J9" s="48">
        <v>28000</v>
      </c>
      <c r="K9" s="58">
        <v>28800</v>
      </c>
      <c r="L9" s="58">
        <v>30000</v>
      </c>
      <c r="M9" s="49">
        <v>31400</v>
      </c>
      <c r="N9" s="92">
        <f>SUM(M9:M15)</f>
        <v>134000</v>
      </c>
    </row>
    <row r="10" spans="1:16" s="4" customFormat="1" ht="21.75" customHeight="1" x14ac:dyDescent="0.25">
      <c r="A10" s="8">
        <v>5</v>
      </c>
      <c r="B10" s="81"/>
      <c r="C10" s="31" t="s">
        <v>5</v>
      </c>
      <c r="D10" s="32">
        <v>8500</v>
      </c>
      <c r="E10" s="32">
        <v>3500</v>
      </c>
      <c r="F10" s="85"/>
      <c r="G10" s="85"/>
      <c r="H10" s="89"/>
      <c r="I10" s="33">
        <v>11000</v>
      </c>
      <c r="J10" s="33">
        <v>13460</v>
      </c>
      <c r="K10" s="59">
        <v>7150</v>
      </c>
      <c r="L10" s="59">
        <v>8500</v>
      </c>
      <c r="M10" s="50">
        <v>8500</v>
      </c>
      <c r="N10" s="93"/>
    </row>
    <row r="11" spans="1:16" s="4" customFormat="1" ht="21.75" customHeight="1" x14ac:dyDescent="0.25">
      <c r="A11" s="8">
        <v>6</v>
      </c>
      <c r="B11" s="81"/>
      <c r="C11" s="31" t="s">
        <v>13</v>
      </c>
      <c r="D11" s="32">
        <v>34000</v>
      </c>
      <c r="E11" s="32">
        <v>9600</v>
      </c>
      <c r="F11" s="85"/>
      <c r="G11" s="85"/>
      <c r="H11" s="89"/>
      <c r="I11" s="33">
        <v>14000</v>
      </c>
      <c r="J11" s="33">
        <v>14000</v>
      </c>
      <c r="K11" s="59">
        <v>17400</v>
      </c>
      <c r="L11" s="59">
        <v>19800</v>
      </c>
      <c r="M11" s="50">
        <v>32000</v>
      </c>
      <c r="N11" s="93"/>
    </row>
    <row r="12" spans="1:16" s="4" customFormat="1" ht="32.25" customHeight="1" x14ac:dyDescent="0.25">
      <c r="A12" s="8">
        <v>7</v>
      </c>
      <c r="B12" s="81"/>
      <c r="C12" s="31" t="s">
        <v>12</v>
      </c>
      <c r="D12" s="32">
        <v>48000</v>
      </c>
      <c r="E12" s="32">
        <v>19200</v>
      </c>
      <c r="F12" s="85"/>
      <c r="G12" s="85"/>
      <c r="H12" s="89"/>
      <c r="I12" s="33">
        <v>30000</v>
      </c>
      <c r="J12" s="33">
        <v>33120</v>
      </c>
      <c r="K12" s="59">
        <v>39000</v>
      </c>
      <c r="L12" s="59">
        <v>51600</v>
      </c>
      <c r="M12" s="50">
        <v>48000</v>
      </c>
      <c r="N12" s="93"/>
    </row>
    <row r="13" spans="1:16" s="4" customFormat="1" ht="32.25" customHeight="1" x14ac:dyDescent="0.25">
      <c r="A13" s="8">
        <v>8</v>
      </c>
      <c r="B13" s="82"/>
      <c r="C13" s="31" t="s">
        <v>9</v>
      </c>
      <c r="D13" s="32">
        <v>4900</v>
      </c>
      <c r="E13" s="32">
        <v>500</v>
      </c>
      <c r="F13" s="86"/>
      <c r="G13" s="86"/>
      <c r="H13" s="90"/>
      <c r="I13" s="61">
        <v>0</v>
      </c>
      <c r="J13" s="61">
        <v>0</v>
      </c>
      <c r="K13" s="62">
        <v>0</v>
      </c>
      <c r="L13" s="62">
        <v>8960</v>
      </c>
      <c r="M13" s="63">
        <v>4800</v>
      </c>
      <c r="N13" s="93"/>
    </row>
    <row r="14" spans="1:16" s="4" customFormat="1" ht="21" customHeight="1" x14ac:dyDescent="0.25">
      <c r="A14" s="8">
        <v>9</v>
      </c>
      <c r="B14" s="82"/>
      <c r="C14" s="31" t="s">
        <v>15</v>
      </c>
      <c r="D14" s="32">
        <v>8600</v>
      </c>
      <c r="E14" s="32">
        <v>5000</v>
      </c>
      <c r="F14" s="86"/>
      <c r="G14" s="86"/>
      <c r="H14" s="90"/>
      <c r="I14" s="61">
        <v>0</v>
      </c>
      <c r="J14" s="61">
        <v>0</v>
      </c>
      <c r="K14" s="62">
        <v>0</v>
      </c>
      <c r="L14" s="62">
        <v>8600</v>
      </c>
      <c r="M14" s="63">
        <v>8600</v>
      </c>
      <c r="N14" s="93"/>
    </row>
    <row r="15" spans="1:16" s="5" customFormat="1" ht="51" x14ac:dyDescent="0.25">
      <c r="A15" s="8">
        <v>10</v>
      </c>
      <c r="B15" s="83"/>
      <c r="C15" s="51" t="s">
        <v>17</v>
      </c>
      <c r="D15" s="52">
        <v>700</v>
      </c>
      <c r="E15" s="52">
        <v>4900</v>
      </c>
      <c r="F15" s="87"/>
      <c r="G15" s="87"/>
      <c r="H15" s="91"/>
      <c r="I15" s="53">
        <v>2000</v>
      </c>
      <c r="J15" s="53">
        <v>650</v>
      </c>
      <c r="K15" s="60">
        <v>650</v>
      </c>
      <c r="L15" s="60">
        <v>700</v>
      </c>
      <c r="M15" s="54">
        <v>700</v>
      </c>
      <c r="N15" s="94"/>
    </row>
    <row r="16" spans="1:16" s="4" customFormat="1" ht="38.25" customHeight="1" x14ac:dyDescent="0.25">
      <c r="A16" s="8">
        <v>11</v>
      </c>
      <c r="B16" s="72" t="s">
        <v>32</v>
      </c>
      <c r="C16" s="64" t="s">
        <v>16</v>
      </c>
      <c r="D16" s="65">
        <v>21810</v>
      </c>
      <c r="E16" s="65">
        <v>4090</v>
      </c>
      <c r="F16" s="66">
        <v>10000</v>
      </c>
      <c r="G16" s="66">
        <v>10000</v>
      </c>
      <c r="H16" s="67">
        <v>10000</v>
      </c>
      <c r="I16" s="66">
        <v>11000</v>
      </c>
      <c r="J16" s="66">
        <v>11000</v>
      </c>
      <c r="K16" s="68">
        <v>10000</v>
      </c>
      <c r="L16" s="68">
        <v>13000</v>
      </c>
      <c r="M16" s="69">
        <v>15000</v>
      </c>
      <c r="N16" s="12"/>
      <c r="O16" s="12"/>
    </row>
    <row r="17" spans="1:15" s="4" customFormat="1" ht="25.5" customHeight="1" x14ac:dyDescent="0.2">
      <c r="A17" s="8">
        <v>12</v>
      </c>
      <c r="B17" s="73"/>
      <c r="C17" s="41" t="s">
        <v>5</v>
      </c>
      <c r="D17" s="42">
        <v>70812</v>
      </c>
      <c r="E17" s="42">
        <v>12080</v>
      </c>
      <c r="F17" s="43">
        <v>4070</v>
      </c>
      <c r="G17" s="43">
        <v>4000</v>
      </c>
      <c r="H17" s="44">
        <v>4000</v>
      </c>
      <c r="I17" s="43">
        <v>5000</v>
      </c>
      <c r="J17" s="43">
        <v>6270</v>
      </c>
      <c r="K17" s="57">
        <v>25000</v>
      </c>
      <c r="L17" s="57">
        <v>35000</v>
      </c>
      <c r="M17" s="45">
        <v>37000</v>
      </c>
      <c r="N17" s="9"/>
      <c r="O17" s="14"/>
    </row>
    <row r="18" spans="1:15" s="3" customFormat="1" ht="21" customHeight="1" x14ac:dyDescent="0.25">
      <c r="A18" s="71" t="s">
        <v>0</v>
      </c>
      <c r="B18" s="71"/>
      <c r="C18" s="71"/>
      <c r="D18" s="24">
        <f t="shared" ref="D18:L18" si="0">SUM(D6:D17)</f>
        <v>382022</v>
      </c>
      <c r="E18" s="11">
        <f t="shared" si="0"/>
        <v>92970</v>
      </c>
      <c r="F18" s="11">
        <f t="shared" si="0"/>
        <v>158430</v>
      </c>
      <c r="G18" s="11">
        <f t="shared" si="0"/>
        <v>158744</v>
      </c>
      <c r="H18" s="11">
        <f t="shared" si="0"/>
        <v>172000</v>
      </c>
      <c r="I18" s="11">
        <f t="shared" si="0"/>
        <v>167000</v>
      </c>
      <c r="J18" s="11">
        <f t="shared" si="0"/>
        <v>174500</v>
      </c>
      <c r="K18" s="11">
        <f t="shared" si="0"/>
        <v>205000</v>
      </c>
      <c r="L18" s="70">
        <f t="shared" si="0"/>
        <v>280160</v>
      </c>
      <c r="M18" s="25">
        <f t="shared" ref="M18" si="1">SUM(M6:M17)</f>
        <v>303600</v>
      </c>
      <c r="O18" s="15"/>
    </row>
    <row r="19" spans="1:15" x14ac:dyDescent="0.25">
      <c r="I19" s="17"/>
      <c r="J19" s="17"/>
      <c r="K19" s="17"/>
    </row>
    <row r="20" spans="1:15" x14ac:dyDescent="0.25">
      <c r="F20" s="18"/>
      <c r="I20" s="17"/>
      <c r="J20" s="17"/>
      <c r="K20" s="17"/>
    </row>
    <row r="21" spans="1:15" x14ac:dyDescent="0.25">
      <c r="F21" s="3"/>
      <c r="J21" s="18" t="s">
        <v>7</v>
      </c>
      <c r="K21" s="18"/>
    </row>
    <row r="22" spans="1:15" x14ac:dyDescent="0.25">
      <c r="F22" s="18"/>
      <c r="J22" s="3"/>
      <c r="K22" s="3"/>
    </row>
    <row r="23" spans="1:15" x14ac:dyDescent="0.25">
      <c r="J23" s="18" t="s">
        <v>8</v>
      </c>
      <c r="K23" s="18"/>
    </row>
  </sheetData>
  <mergeCells count="9">
    <mergeCell ref="A18:C18"/>
    <mergeCell ref="B16:B17"/>
    <mergeCell ref="N6:N8"/>
    <mergeCell ref="B6:B8"/>
    <mergeCell ref="B9:B15"/>
    <mergeCell ref="F9:F15"/>
    <mergeCell ref="G9:G15"/>
    <mergeCell ref="H9:H15"/>
    <mergeCell ref="N9:N15"/>
  </mergeCells>
  <pageMargins left="0.18" right="0.17" top="0.77" bottom="0.49" header="0.17" footer="0.1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Narkomania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lukasz.bieniek</dc:creator>
  <cp:lastModifiedBy>Michał Misiurny</cp:lastModifiedBy>
  <cp:lastPrinted>2023-12-28T12:05:49Z</cp:lastPrinted>
  <dcterms:created xsi:type="dcterms:W3CDTF">2018-01-09T09:55:27Z</dcterms:created>
  <dcterms:modified xsi:type="dcterms:W3CDTF">2023-12-28T12:05:51Z</dcterms:modified>
</cp:coreProperties>
</file>