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.misiurny\Documents\Biuro Pełnomocnika ds. Uzależnień\Konkursy\Konkursy na 2024\Konkurs 2024 - zadania publiczne - dotacje\"/>
    </mc:Choice>
  </mc:AlternateContent>
  <bookViews>
    <workbookView xWindow="0" yWindow="0" windowWidth="19200" windowHeight="11610"/>
  </bookViews>
  <sheets>
    <sheet name="Alkoholizm 2023" sheetId="1" r:id="rId1"/>
  </sheets>
  <definedNames>
    <definedName name="OLE_LINK1" localSheetId="0">'Alkoholizm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 l="1"/>
  <c r="K21" i="1" l="1"/>
  <c r="J21" i="1"/>
  <c r="I21" i="1"/>
  <c r="H21" i="1"/>
  <c r="G21" i="1"/>
  <c r="F21" i="1"/>
  <c r="D21" i="1" l="1"/>
  <c r="E21" i="1"/>
</calcChain>
</file>

<file path=xl/comments1.xml><?xml version="1.0" encoding="utf-8"?>
<comments xmlns="http://schemas.openxmlformats.org/spreadsheetml/2006/main">
  <authors>
    <author>Michał Misiurny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38"/>
          </rPr>
          <t>25 dzieci x 210 zł x 12 m-cy = 63.000 zł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38"/>
          </rPr>
          <t>15 dzieci x 210 zł x 12 m-cy = 37.800 zł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38"/>
          </rPr>
          <t>15 dzieci x 210 zł x 12 m-cy = 37.800 zł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220 dzieci x 210 zł x 12 m-cy = 554.400 zł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Wysokośc dotacji wyznaczona przez Prezydenta Jedlińskiego i Krzyżanowskiego.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Świadczenie pieniężne od odbiorców zadania.
To nie jest wkład własny.
</t>
        </r>
      </text>
    </comment>
  </commentList>
</comments>
</file>

<file path=xl/sharedStrings.xml><?xml version="1.0" encoding="utf-8"?>
<sst xmlns="http://schemas.openxmlformats.org/spreadsheetml/2006/main" count="61" uniqueCount="61">
  <si>
    <t>RAZEM:</t>
  </si>
  <si>
    <t>Lp.</t>
  </si>
  <si>
    <t>Nazwa oferenta</t>
  </si>
  <si>
    <t>Zadanie do realizacji</t>
  </si>
  <si>
    <t>Załącznik nr 4</t>
  </si>
  <si>
    <t>Dział: 851</t>
  </si>
  <si>
    <t>Prezydent Miasta</t>
  </si>
  <si>
    <t>Piotr Jedliński</t>
  </si>
  <si>
    <r>
      <t xml:space="preserve">Świetlica Środowiskowa </t>
    </r>
    <r>
      <rPr>
        <b/>
        <sz val="10"/>
        <color theme="1"/>
        <rFont val="Calibri"/>
        <family val="2"/>
        <charset val="238"/>
        <scheme val="minor"/>
      </rPr>
      <t>Zgromadzenia Sióstr Franciszkanek</t>
    </r>
    <r>
      <rPr>
        <sz val="10"/>
        <color theme="1"/>
        <rFont val="Calibri"/>
        <family val="2"/>
        <charset val="238"/>
        <scheme val="minor"/>
      </rPr>
      <t xml:space="preserve"> Rodziny Maryi, ul. Żeglarska 17, Koszalin.</t>
    </r>
  </si>
  <si>
    <r>
      <rPr>
        <b/>
        <sz val="10"/>
        <color theme="1"/>
        <rFont val="Calibri"/>
        <family val="2"/>
        <charset val="238"/>
        <scheme val="minor"/>
      </rPr>
      <t>Towarzystwo Przyjaciół Dzieci</t>
    </r>
    <r>
      <rPr>
        <sz val="10"/>
        <color theme="1"/>
        <rFont val="Calibri"/>
        <family val="2"/>
        <charset val="238"/>
        <scheme val="minor"/>
      </rPr>
      <t>, ul. Piłsudskiego 11-15, Koszalin.</t>
    </r>
  </si>
  <si>
    <r>
      <rPr>
        <b/>
        <sz val="10"/>
        <color theme="1"/>
        <rFont val="Calibri"/>
        <family val="2"/>
        <charset val="238"/>
        <scheme val="minor"/>
      </rPr>
      <t>Caritas</t>
    </r>
    <r>
      <rPr>
        <sz val="10"/>
        <color theme="1"/>
        <rFont val="Calibri"/>
        <family val="2"/>
        <charset val="238"/>
        <scheme val="minor"/>
      </rPr>
      <t xml:space="preserve"> Diecezji Koszalińsko-Kołobrzeskiej,                                       ul. Ks. Bpa. Cz. Domina 8.</t>
    </r>
  </si>
  <si>
    <r>
      <rPr>
        <b/>
        <sz val="10"/>
        <color theme="1"/>
        <rFont val="Calibri"/>
        <family val="2"/>
        <charset val="238"/>
        <scheme val="minor"/>
      </rPr>
      <t>Klub Abstynenta POMORZE</t>
    </r>
    <r>
      <rPr>
        <sz val="10"/>
        <color theme="1"/>
        <rFont val="Calibri"/>
        <family val="2"/>
        <charset val="238"/>
        <scheme val="minor"/>
      </rPr>
      <t>,              ul. Zwycięstwa 168, Koszalin.</t>
    </r>
  </si>
  <si>
    <r>
      <t xml:space="preserve">Wspieranie </t>
    </r>
    <r>
      <rPr>
        <b/>
        <sz val="10"/>
        <color theme="1"/>
        <rFont val="Calibri"/>
        <family val="2"/>
        <charset val="238"/>
        <scheme val="minor"/>
      </rPr>
      <t xml:space="preserve">prowadzenia punktu informacyjnego </t>
    </r>
    <r>
      <rPr>
        <sz val="10"/>
        <color theme="1"/>
        <rFont val="Calibri"/>
        <family val="2"/>
        <charset val="238"/>
        <scheme val="minor"/>
      </rPr>
      <t>(dyżurów – psycholog, prawnik, terapeuta) dla osób dotkniętych problemem alkoholowym.</t>
    </r>
  </si>
  <si>
    <r>
      <t>Stowarzyszenie „</t>
    </r>
    <r>
      <rPr>
        <b/>
        <sz val="10"/>
        <color theme="1"/>
        <rFont val="Calibri"/>
        <family val="2"/>
        <charset val="238"/>
        <scheme val="minor"/>
      </rPr>
      <t>Młodzi-Młodym</t>
    </r>
    <r>
      <rPr>
        <sz val="10"/>
        <color theme="1"/>
        <rFont val="Calibri"/>
        <family val="2"/>
        <charset val="238"/>
        <scheme val="minor"/>
      </rPr>
      <t>”, ul. Zwycięstwa 168, Koszalin.</t>
    </r>
  </si>
  <si>
    <r>
      <t>Wspieranie realizacji programu profilaktycznego w ramach programu „</t>
    </r>
    <r>
      <rPr>
        <b/>
        <sz val="10"/>
        <color theme="1"/>
        <rFont val="Calibri"/>
        <family val="2"/>
        <charset val="238"/>
        <scheme val="minor"/>
      </rPr>
      <t>Szkoła dla rodziców</t>
    </r>
    <r>
      <rPr>
        <sz val="10"/>
        <color theme="1"/>
        <rFont val="Calibri"/>
        <family val="2"/>
        <charset val="238"/>
        <scheme val="minor"/>
      </rPr>
      <t>”.</t>
    </r>
  </si>
  <si>
    <r>
      <t>Wspieranie organizacji lokalnych narad, konferencji, szkoleń, programów w zakresie pomocy rodzinie z problemem alkoholowym</t>
    </r>
    <r>
      <rPr>
        <b/>
        <sz val="10"/>
        <color theme="1"/>
        <rFont val="Calibri"/>
        <family val="2"/>
        <charset val="238"/>
        <scheme val="minor"/>
      </rPr>
      <t xml:space="preserve"> FAS</t>
    </r>
    <r>
      <rPr>
        <sz val="10"/>
        <color theme="1"/>
        <rFont val="Calibri"/>
        <family val="2"/>
        <charset val="238"/>
        <scheme val="minor"/>
      </rPr>
      <t>.</t>
    </r>
  </si>
  <si>
    <t>Kwota przyznanej dotacji                           2017</t>
  </si>
  <si>
    <t>Kwota przyznanej dotacji                           2018</t>
  </si>
  <si>
    <t>Kwota przyznanej dotacji                          2019</t>
  </si>
  <si>
    <r>
      <rPr>
        <b/>
        <sz val="10"/>
        <color theme="1"/>
        <rFont val="Calibri"/>
        <family val="2"/>
        <charset val="238"/>
        <scheme val="minor"/>
      </rPr>
      <t>Uczniowski Klub Sportowy "DZIEWIĄTKA"</t>
    </r>
    <r>
      <rPr>
        <sz val="10"/>
        <color theme="1"/>
        <rFont val="Calibri"/>
        <family val="2"/>
        <charset val="238"/>
        <scheme val="minor"/>
      </rPr>
      <t>,                                   75-100 Koszalin,                                                  ul. Powstańców Wlkp. 23</t>
    </r>
  </si>
  <si>
    <r>
      <rPr>
        <b/>
        <sz val="10"/>
        <color theme="1"/>
        <rFont val="Calibri"/>
        <family val="2"/>
        <charset val="238"/>
        <scheme val="minor"/>
      </rPr>
      <t>Uczniowski Klub Sportowy</t>
    </r>
    <r>
      <rPr>
        <sz val="10"/>
        <color theme="1"/>
        <rFont val="Calibri"/>
        <family val="2"/>
        <charset val="238"/>
        <scheme val="minor"/>
      </rPr>
      <t xml:space="preserve">             przy I LO im. </t>
    </r>
    <r>
      <rPr>
        <b/>
        <sz val="10"/>
        <color theme="1"/>
        <rFont val="Calibri"/>
        <family val="2"/>
        <charset val="238"/>
        <scheme val="minor"/>
      </rPr>
      <t xml:space="preserve">St. Dubois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w Koszalinie.</t>
    </r>
  </si>
  <si>
    <t>Kwota przyznanej dotacji                          2020</t>
  </si>
  <si>
    <r>
      <t xml:space="preserve">Wspieranie realizacji programu profilaktycznego </t>
    </r>
    <r>
      <rPr>
        <b/>
        <sz val="10"/>
        <color theme="1"/>
        <rFont val="Calibri"/>
        <family val="2"/>
        <charset val="238"/>
        <scheme val="minor"/>
      </rPr>
      <t>"Program Wzmacniania Rodziny"</t>
    </r>
    <r>
      <rPr>
        <sz val="10"/>
        <color theme="1"/>
        <rFont val="Calibri"/>
        <family val="2"/>
        <charset val="238"/>
        <scheme val="minor"/>
      </rPr>
      <t>.</t>
    </r>
  </si>
  <si>
    <r>
      <rPr>
        <b/>
        <sz val="10"/>
        <color theme="1"/>
        <rFont val="Calibri"/>
        <family val="2"/>
        <charset val="238"/>
        <scheme val="minor"/>
      </rPr>
      <t xml:space="preserve">Uczniowski Klub Sportowy "Jedność" Koszalin                              </t>
    </r>
    <r>
      <rPr>
        <sz val="10"/>
        <color theme="1"/>
        <rFont val="Calibri"/>
        <family val="2"/>
        <charset val="238"/>
        <scheme val="minor"/>
      </rPr>
      <t xml:space="preserve"> ul. Jedności 9, 75-410 Koszalin</t>
    </r>
  </si>
  <si>
    <t>Kwota przyznanej dotacji                          2021</t>
  </si>
  <si>
    <t>6</t>
  </si>
  <si>
    <t>7</t>
  </si>
  <si>
    <t>8</t>
  </si>
  <si>
    <t>9</t>
  </si>
  <si>
    <t>10</t>
  </si>
  <si>
    <t>11</t>
  </si>
  <si>
    <t>12</t>
  </si>
  <si>
    <t>3</t>
  </si>
  <si>
    <t>4</t>
  </si>
  <si>
    <t>5</t>
  </si>
  <si>
    <t>13</t>
  </si>
  <si>
    <r>
      <rPr>
        <b/>
        <sz val="10"/>
        <rFont val="Calibri"/>
        <family val="2"/>
        <charset val="238"/>
      </rPr>
      <t>Stowarzyszenie SOS Wioski Dziecięce</t>
    </r>
    <r>
      <rPr>
        <sz val="10"/>
        <rFont val="Calibri"/>
        <family val="2"/>
      </rPr>
      <t xml:space="preserve"> w Polsce ul. Niedźwiedzia 39, 02-737 Warszawa</t>
    </r>
  </si>
  <si>
    <t>2</t>
  </si>
  <si>
    <t>14</t>
  </si>
  <si>
    <t>Kwota przyznanej dotacji                          2022</t>
  </si>
  <si>
    <r>
      <t xml:space="preserve">Wspieranie realizacji programów objętych systemem rekomendacji programów profilaktycznych i promocji zdrowia psychicznego. </t>
    </r>
    <r>
      <rPr>
        <b/>
        <sz val="10"/>
        <color theme="1"/>
        <rFont val="Calibri"/>
        <family val="2"/>
        <charset val="238"/>
        <scheme val="minor"/>
      </rPr>
      <t>"Spójrz inaczej"</t>
    </r>
    <r>
      <rPr>
        <sz val="10"/>
        <color theme="1"/>
        <rFont val="Calibri"/>
        <family val="2"/>
        <charset val="238"/>
        <scheme val="minor"/>
      </rPr>
      <t>.</t>
    </r>
  </si>
  <si>
    <t>Kwota przyznanej dotacji                          2023</t>
  </si>
  <si>
    <r>
      <t xml:space="preserve">Wspieranie działań o charakterze </t>
    </r>
    <r>
      <rPr>
        <b/>
        <sz val="10"/>
        <color theme="1"/>
        <rFont val="Calibri"/>
        <family val="2"/>
        <charset val="238"/>
        <scheme val="minor"/>
      </rPr>
      <t>interwencji kryzysowych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dla kobiet i kobiet z dziećmi dotkniętych przemocą.</t>
    </r>
  </si>
  <si>
    <t>Wspieranie pozalekcyjnych zajęć sportowo-rekreacyjnych                                      dla dzieci i młodzieży szkolnej w ramach Uczniowskich Klubów Sportowych.</t>
  </si>
  <si>
    <t>Wspieranie pozalekcyjnych zajęć sportowo-rekreacyjnych                                        dla dzieci i młodzieży szkolnej w ramach Uczniowskich Klubów Sportowych.</t>
  </si>
  <si>
    <t>Wspieranie pozalekcyjnych zajęć sportowo-rekreacyjnych                                            dla dzieci i młodzieży szkolnej w ramach Uczniowskich Klubów Sportowych.</t>
  </si>
  <si>
    <r>
      <t>Wspieranie działań opiekuńczo-wychowawczych dla dzieci                                    i młodzieży w placówkach pozaszkolnych (</t>
    </r>
    <r>
      <rPr>
        <b/>
        <sz val="10"/>
        <color theme="1"/>
        <rFont val="Calibri"/>
        <family val="2"/>
        <charset val="238"/>
        <scheme val="minor"/>
      </rPr>
      <t>świetlice</t>
    </r>
    <r>
      <rPr>
        <sz val="10"/>
        <color theme="1"/>
        <rFont val="Calibri"/>
        <family val="2"/>
        <charset val="238"/>
        <scheme val="minor"/>
      </rPr>
      <t>).</t>
    </r>
  </si>
  <si>
    <r>
      <t>Wspieranie działań opiekuńczo-wychowawczych dla dzieci                                       i młodzieży w placówkach pozaszkolnych (</t>
    </r>
    <r>
      <rPr>
        <b/>
        <sz val="10"/>
        <color theme="1"/>
        <rFont val="Calibri"/>
        <family val="2"/>
        <charset val="238"/>
        <scheme val="minor"/>
      </rPr>
      <t>świetlice</t>
    </r>
    <r>
      <rPr>
        <sz val="10"/>
        <color theme="1"/>
        <rFont val="Calibri"/>
        <family val="2"/>
        <charset val="238"/>
        <scheme val="minor"/>
      </rPr>
      <t>).</t>
    </r>
  </si>
  <si>
    <r>
      <t>Wspieranie działań opiekuńczo-wychowawczych dla dzieci                                            i młodzieży w placówkach pozaszkolnych (</t>
    </r>
    <r>
      <rPr>
        <b/>
        <sz val="10"/>
        <color theme="1"/>
        <rFont val="Calibri"/>
        <family val="2"/>
        <charset val="238"/>
        <scheme val="minor"/>
      </rPr>
      <t>świetlice</t>
    </r>
    <r>
      <rPr>
        <sz val="10"/>
        <color theme="1"/>
        <rFont val="Calibri"/>
        <family val="2"/>
        <charset val="238"/>
        <scheme val="minor"/>
      </rPr>
      <t>).</t>
    </r>
  </si>
  <si>
    <t xml:space="preserve">Wspieranie organizacji lokalnych narad, konferencji, szkoleń                                    i programów w zakresie przeciwdziałania alkoholizmowi, przemocy                              w rodzinie, uzależnieniom behawioralnym. </t>
  </si>
  <si>
    <r>
      <t xml:space="preserve">Podział środków finansowych na realizację zadania pożytku publicznego w zakresie </t>
    </r>
    <r>
      <rPr>
        <b/>
        <u/>
        <sz val="11"/>
        <color theme="1"/>
        <rFont val="Calibri"/>
        <family val="2"/>
        <charset val="238"/>
        <scheme val="minor"/>
      </rPr>
      <t>przeciwdziałania alkoholizmowi</t>
    </r>
    <r>
      <rPr>
        <sz val="11"/>
        <color theme="1"/>
        <rFont val="Calibri"/>
        <family val="2"/>
        <charset val="238"/>
        <scheme val="minor"/>
      </rPr>
      <t xml:space="preserve"> w 2024 roku.</t>
    </r>
  </si>
  <si>
    <t>Rozdział: 85154, § 2360</t>
  </si>
  <si>
    <t>Kwota przyznanej dotacji                          2024</t>
  </si>
  <si>
    <t>Kwota wnioskowana przez organizację na 2024</t>
  </si>
  <si>
    <t>Udział własny organizacji               w 2024</t>
  </si>
  <si>
    <t>Według stawki miesięcznej na jedno dziecko 290,00 zł. Decyzja Prezydenta Miasta z 2023 roku.</t>
  </si>
  <si>
    <t>15</t>
  </si>
  <si>
    <r>
      <t xml:space="preserve">Wspieranie działań na rzecz osób uzależnionych i współuzależnionych w ramach działalności statutowej </t>
    </r>
    <r>
      <rPr>
        <b/>
        <sz val="10"/>
        <color theme="1"/>
        <rFont val="Calibri"/>
        <family val="2"/>
        <charset val="238"/>
        <scheme val="minor"/>
      </rPr>
      <t>Stowarzyszeń Abstynenckich</t>
    </r>
    <r>
      <rPr>
        <sz val="10"/>
        <color theme="1"/>
        <rFont val="Calibri"/>
        <family val="2"/>
        <charset val="238"/>
        <scheme val="minor"/>
      </rPr>
      <t>.</t>
    </r>
  </si>
  <si>
    <r>
      <t>Wspieranie organizacji lokalnych narad,</t>
    </r>
    <r>
      <rPr>
        <b/>
        <sz val="10"/>
        <color theme="1"/>
        <rFont val="Calibri"/>
        <family val="2"/>
        <charset val="238"/>
        <scheme val="minor"/>
      </rPr>
      <t xml:space="preserve"> konferencji</t>
    </r>
    <r>
      <rPr>
        <sz val="10"/>
        <color theme="1"/>
        <rFont val="Calibri"/>
        <family val="2"/>
        <charset val="238"/>
        <scheme val="minor"/>
      </rPr>
      <t xml:space="preserve">, szkoleń                                        i programów w zakresie przeciwdziałania alkoholizmowi, </t>
    </r>
    <r>
      <rPr>
        <b/>
        <sz val="10"/>
        <rFont val="Calibri"/>
        <family val="2"/>
        <charset val="238"/>
        <scheme val="minor"/>
      </rPr>
      <t>przemocy w rodzinie</t>
    </r>
    <r>
      <rPr>
        <sz val="10"/>
        <color theme="1"/>
        <rFont val="Calibri"/>
        <family val="2"/>
        <charset val="238"/>
        <scheme val="minor"/>
      </rPr>
      <t xml:space="preserve">, uzależnieniom behawioralnym. </t>
    </r>
  </si>
  <si>
    <r>
      <t xml:space="preserve">Fundacja </t>
    </r>
    <r>
      <rPr>
        <b/>
        <sz val="10"/>
        <color theme="1"/>
        <rFont val="Calibri"/>
        <family val="2"/>
        <charset val="238"/>
        <scheme val="minor"/>
      </rPr>
      <t>zaSTOPuj</t>
    </r>
    <r>
      <rPr>
        <sz val="10"/>
        <color theme="1"/>
        <rFont val="Calibri"/>
        <family val="2"/>
        <charset val="238"/>
        <scheme val="minor"/>
      </rPr>
      <t>,                                      ul. Koszalińska 10, Sianów.</t>
    </r>
  </si>
  <si>
    <r>
      <rPr>
        <b/>
        <sz val="10"/>
        <color theme="1"/>
        <rFont val="Calibri"/>
        <family val="2"/>
        <charset val="238"/>
        <scheme val="minor"/>
      </rPr>
      <t>Fundacja "Razem Raźniej"</t>
    </r>
    <r>
      <rPr>
        <sz val="10"/>
        <color theme="1"/>
        <rFont val="Calibri"/>
        <family val="2"/>
        <charset val="238"/>
        <scheme val="minor"/>
      </rPr>
      <t>,                            ul. Batalionów Chłopskich 28/1, 75-302 Koszalin.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</si>
</sst>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206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inden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2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164" fontId="1" fillId="0" borderId="0" xfId="1" applyNumberFormat="1" applyFont="1" applyFill="1"/>
    <xf numFmtId="165" fontId="1" fillId="0" borderId="0" xfId="0" applyNumberFormat="1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3" fontId="1" fillId="0" borderId="2" xfId="0" applyNumberFormat="1" applyFont="1" applyFill="1" applyBorder="1" applyAlignment="1">
      <alignment horizontal="right" vertical="center" indent="1"/>
    </xf>
    <xf numFmtId="165" fontId="13" fillId="0" borderId="0" xfId="0" applyNumberFormat="1" applyFont="1"/>
    <xf numFmtId="49" fontId="2" fillId="0" borderId="1" xfId="0" applyNumberFormat="1" applyFont="1" applyFill="1" applyBorder="1" applyAlignment="1">
      <alignment horizontal="left" vertical="center" wrapText="1" indent="1"/>
    </xf>
    <xf numFmtId="49" fontId="2" fillId="0" borderId="2" xfId="0" applyNumberFormat="1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center" vertical="center" textRotation="90" wrapText="1"/>
    </xf>
    <xf numFmtId="3" fontId="0" fillId="0" borderId="2" xfId="0" applyNumberFormat="1" applyFont="1" applyFill="1" applyBorder="1" applyAlignment="1">
      <alignment horizontal="right" vertical="center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16" fillId="5" borderId="1" xfId="0" applyFont="1" applyFill="1" applyBorder="1" applyAlignment="1">
      <alignment horizontal="left" vertical="center" wrapText="1" indent="1"/>
    </xf>
    <xf numFmtId="49" fontId="2" fillId="5" borderId="5" xfId="0" applyNumberFormat="1" applyFont="1" applyFill="1" applyBorder="1" applyAlignment="1">
      <alignment horizontal="left" vertical="center" wrapText="1" indent="1"/>
    </xf>
    <xf numFmtId="3" fontId="1" fillId="5" borderId="1" xfId="0" applyNumberFormat="1" applyFont="1" applyFill="1" applyBorder="1" applyAlignment="1">
      <alignment horizontal="right" vertical="center" indent="1"/>
    </xf>
    <xf numFmtId="3" fontId="0" fillId="5" borderId="1" xfId="0" applyNumberFormat="1" applyFont="1" applyFill="1" applyBorder="1" applyAlignment="1">
      <alignment horizontal="right" vertical="center" indent="1"/>
    </xf>
    <xf numFmtId="3" fontId="0" fillId="5" borderId="2" xfId="0" applyNumberFormat="1" applyFont="1" applyFill="1" applyBorder="1" applyAlignment="1">
      <alignment horizontal="right" vertical="center" indent="1"/>
    </xf>
    <xf numFmtId="3" fontId="1" fillId="5" borderId="2" xfId="0" applyNumberFormat="1" applyFont="1" applyFill="1" applyBorder="1" applyAlignment="1">
      <alignment horizontal="right" vertical="center" indent="1"/>
    </xf>
    <xf numFmtId="49" fontId="2" fillId="5" borderId="2" xfId="0" applyNumberFormat="1" applyFont="1" applyFill="1" applyBorder="1" applyAlignment="1">
      <alignment horizontal="left" vertical="center" wrapText="1" indent="1"/>
    </xf>
    <xf numFmtId="49" fontId="2" fillId="5" borderId="1" xfId="0" applyNumberFormat="1" applyFont="1" applyFill="1" applyBorder="1" applyAlignment="1">
      <alignment horizontal="left" vertical="center" wrapText="1" indent="1"/>
    </xf>
    <xf numFmtId="4" fontId="0" fillId="5" borderId="1" xfId="0" applyNumberFormat="1" applyFont="1" applyFill="1" applyBorder="1" applyAlignment="1">
      <alignment horizontal="right" vertical="center" indent="1"/>
    </xf>
    <xf numFmtId="49" fontId="2" fillId="5" borderId="2" xfId="0" applyNumberFormat="1" applyFont="1" applyFill="1" applyBorder="1" applyAlignment="1">
      <alignment horizontal="left" vertical="center" wrapText="1" indent="1"/>
    </xf>
    <xf numFmtId="0" fontId="0" fillId="0" borderId="0" xfId="0" applyFill="1"/>
    <xf numFmtId="0" fontId="6" fillId="0" borderId="0" xfId="0" applyFont="1" applyFill="1"/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 indent="1"/>
    </xf>
    <xf numFmtId="3" fontId="17" fillId="0" borderId="2" xfId="0" applyNumberFormat="1" applyFont="1" applyFill="1" applyBorder="1" applyAlignment="1">
      <alignment horizontal="right" vertical="center" indent="1"/>
    </xf>
    <xf numFmtId="3" fontId="17" fillId="5" borderId="2" xfId="0" applyNumberFormat="1" applyFont="1" applyFill="1" applyBorder="1" applyAlignment="1">
      <alignment horizontal="right" vertical="center" indent="1"/>
    </xf>
    <xf numFmtId="3" fontId="17" fillId="0" borderId="1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right" vertical="center"/>
    </xf>
    <xf numFmtId="3" fontId="12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2" fillId="5" borderId="2" xfId="0" applyNumberFormat="1" applyFont="1" applyFill="1" applyBorder="1" applyAlignment="1">
      <alignment horizontal="left" vertical="center" wrapText="1" indent="1"/>
    </xf>
    <xf numFmtId="49" fontId="2" fillId="5" borderId="3" xfId="0" applyNumberFormat="1" applyFont="1" applyFill="1" applyBorder="1" applyAlignment="1">
      <alignment horizontal="left" vertical="center" wrapText="1" indent="1"/>
    </xf>
    <xf numFmtId="49" fontId="2" fillId="0" borderId="2" xfId="0" applyNumberFormat="1" applyFont="1" applyFill="1" applyBorder="1" applyAlignment="1">
      <alignment horizontal="left" vertical="center" wrapText="1" indent="1"/>
    </xf>
    <xf numFmtId="49" fontId="2" fillId="0" borderId="4" xfId="0" applyNumberFormat="1" applyFont="1" applyFill="1" applyBorder="1" applyAlignment="1">
      <alignment horizontal="left" vertical="center" wrapText="1" indent="1"/>
    </xf>
    <xf numFmtId="49" fontId="2" fillId="0" borderId="3" xfId="0" applyNumberFormat="1" applyFont="1" applyFill="1" applyBorder="1" applyAlignment="1">
      <alignment horizontal="left" vertical="center" wrapText="1" inden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6"/>
  <sheetViews>
    <sheetView showGridLines="0" tabSelected="1" zoomScaleNormal="100" workbookViewId="0">
      <pane ySplit="5" topLeftCell="A6" activePane="bottomLeft" state="frozen"/>
      <selection pane="bottomLeft" activeCell="M15" sqref="M15"/>
    </sheetView>
  </sheetViews>
  <sheetFormatPr defaultRowHeight="15" x14ac:dyDescent="0.25"/>
  <cols>
    <col min="1" max="1" width="4.5703125" style="3" bestFit="1" customWidth="1"/>
    <col min="2" max="2" width="29.140625" customWidth="1"/>
    <col min="3" max="3" width="54.5703125" customWidth="1"/>
    <col min="4" max="5" width="13.42578125" customWidth="1"/>
    <col min="6" max="7" width="9.28515625" bestFit="1" customWidth="1"/>
    <col min="8" max="8" width="9.28515625" style="16" bestFit="1" customWidth="1"/>
    <col min="9" max="9" width="11.28515625" bestFit="1" customWidth="1"/>
    <col min="10" max="11" width="10.140625" bestFit="1" customWidth="1"/>
    <col min="12" max="12" width="9.85546875" customWidth="1"/>
    <col min="13" max="13" width="13.42578125" customWidth="1"/>
    <col min="14" max="14" width="7.5703125" customWidth="1"/>
    <col min="15" max="15" width="9.140625" style="42"/>
  </cols>
  <sheetData>
    <row r="1" spans="1:15" x14ac:dyDescent="0.25">
      <c r="G1" s="18"/>
      <c r="H1" s="26"/>
    </row>
    <row r="2" spans="1:15" x14ac:dyDescent="0.25">
      <c r="B2" t="s">
        <v>50</v>
      </c>
      <c r="H2" s="15"/>
      <c r="I2" s="2"/>
      <c r="J2" s="2"/>
      <c r="K2" s="2"/>
      <c r="M2" s="50" t="s">
        <v>4</v>
      </c>
    </row>
    <row r="3" spans="1:15" x14ac:dyDescent="0.25">
      <c r="B3" t="s">
        <v>5</v>
      </c>
      <c r="G3" s="19"/>
      <c r="H3" s="20"/>
    </row>
    <row r="4" spans="1:15" x14ac:dyDescent="0.25">
      <c r="B4" t="s">
        <v>51</v>
      </c>
      <c r="G4" s="21"/>
      <c r="H4" s="22"/>
    </row>
    <row r="5" spans="1:15" s="1" customFormat="1" ht="68.45" customHeight="1" x14ac:dyDescent="0.2">
      <c r="A5" s="4" t="s">
        <v>1</v>
      </c>
      <c r="B5" s="7" t="s">
        <v>2</v>
      </c>
      <c r="C5" s="7" t="s">
        <v>3</v>
      </c>
      <c r="D5" s="8" t="s">
        <v>53</v>
      </c>
      <c r="E5" s="8" t="s">
        <v>54</v>
      </c>
      <c r="F5" s="9" t="s">
        <v>16</v>
      </c>
      <c r="G5" s="9" t="s">
        <v>17</v>
      </c>
      <c r="H5" s="9" t="s">
        <v>18</v>
      </c>
      <c r="I5" s="9" t="s">
        <v>21</v>
      </c>
      <c r="J5" s="9" t="s">
        <v>24</v>
      </c>
      <c r="K5" s="9" t="s">
        <v>39</v>
      </c>
      <c r="L5" s="9" t="s">
        <v>41</v>
      </c>
      <c r="M5" s="8" t="s">
        <v>52</v>
      </c>
      <c r="O5" s="43"/>
    </row>
    <row r="6" spans="1:15" ht="62.25" customHeight="1" x14ac:dyDescent="0.25">
      <c r="A6" s="5">
        <v>1</v>
      </c>
      <c r="B6" s="28" t="s">
        <v>8</v>
      </c>
      <c r="C6" s="17" t="s">
        <v>48</v>
      </c>
      <c r="D6" s="10">
        <v>87000</v>
      </c>
      <c r="E6" s="10">
        <v>29000</v>
      </c>
      <c r="F6" s="13">
        <v>50250</v>
      </c>
      <c r="G6" s="13">
        <v>50250</v>
      </c>
      <c r="H6" s="13">
        <v>63000</v>
      </c>
      <c r="I6" s="13">
        <v>63000</v>
      </c>
      <c r="J6" s="30">
        <v>63000</v>
      </c>
      <c r="K6" s="30">
        <v>63000</v>
      </c>
      <c r="L6" s="47">
        <v>75600</v>
      </c>
      <c r="M6" s="25">
        <v>87000</v>
      </c>
      <c r="N6" s="56" t="s">
        <v>55</v>
      </c>
    </row>
    <row r="7" spans="1:15" ht="57.75" customHeight="1" x14ac:dyDescent="0.25">
      <c r="A7" s="5" t="s">
        <v>37</v>
      </c>
      <c r="B7" s="32" t="s">
        <v>36</v>
      </c>
      <c r="C7" s="33" t="s">
        <v>47</v>
      </c>
      <c r="D7" s="34">
        <v>104400</v>
      </c>
      <c r="E7" s="34">
        <v>1128248.99</v>
      </c>
      <c r="F7" s="35">
        <v>0</v>
      </c>
      <c r="G7" s="35">
        <v>0</v>
      </c>
      <c r="H7" s="35">
        <v>0</v>
      </c>
      <c r="I7" s="35">
        <v>0</v>
      </c>
      <c r="J7" s="36">
        <v>0</v>
      </c>
      <c r="K7" s="36">
        <v>37800</v>
      </c>
      <c r="L7" s="48">
        <v>90720</v>
      </c>
      <c r="M7" s="37">
        <v>104400</v>
      </c>
      <c r="N7" s="57"/>
    </row>
    <row r="8" spans="1:15" ht="47.25" customHeight="1" x14ac:dyDescent="0.25">
      <c r="A8" s="5" t="s">
        <v>32</v>
      </c>
      <c r="B8" s="62" t="s">
        <v>9</v>
      </c>
      <c r="C8" s="17" t="s">
        <v>46</v>
      </c>
      <c r="D8" s="10">
        <v>765600</v>
      </c>
      <c r="E8" s="10">
        <v>90600</v>
      </c>
      <c r="F8" s="13">
        <v>422100</v>
      </c>
      <c r="G8" s="13">
        <v>422100</v>
      </c>
      <c r="H8" s="13">
        <v>549360</v>
      </c>
      <c r="I8" s="13">
        <v>554400</v>
      </c>
      <c r="J8" s="13">
        <v>554400</v>
      </c>
      <c r="K8" s="13">
        <v>554400</v>
      </c>
      <c r="L8" s="49">
        <v>665280</v>
      </c>
      <c r="M8" s="10">
        <v>765600</v>
      </c>
      <c r="N8" s="58"/>
    </row>
    <row r="9" spans="1:15" ht="47.25" customHeight="1" x14ac:dyDescent="0.25">
      <c r="A9" s="5" t="s">
        <v>33</v>
      </c>
      <c r="B9" s="63"/>
      <c r="C9" s="46" t="s">
        <v>58</v>
      </c>
      <c r="D9" s="10">
        <v>36000</v>
      </c>
      <c r="E9" s="10">
        <v>4500</v>
      </c>
      <c r="F9" s="13">
        <v>0</v>
      </c>
      <c r="G9" s="13">
        <v>0</v>
      </c>
      <c r="H9" s="13">
        <v>0</v>
      </c>
      <c r="I9" s="13">
        <v>0</v>
      </c>
      <c r="J9" s="30">
        <v>0</v>
      </c>
      <c r="K9" s="30">
        <v>0</v>
      </c>
      <c r="L9" s="47">
        <v>0</v>
      </c>
      <c r="M9" s="25">
        <v>0</v>
      </c>
      <c r="N9" s="29"/>
    </row>
    <row r="10" spans="1:15" ht="47.25" customHeight="1" x14ac:dyDescent="0.25">
      <c r="A10" s="5" t="s">
        <v>34</v>
      </c>
      <c r="B10" s="64"/>
      <c r="C10" s="27" t="s">
        <v>40</v>
      </c>
      <c r="D10" s="10">
        <v>81600</v>
      </c>
      <c r="E10" s="10">
        <v>12000</v>
      </c>
      <c r="F10" s="13">
        <v>0</v>
      </c>
      <c r="G10" s="13">
        <v>0</v>
      </c>
      <c r="H10" s="13">
        <v>0</v>
      </c>
      <c r="I10" s="13">
        <v>0</v>
      </c>
      <c r="J10" s="30">
        <v>0</v>
      </c>
      <c r="K10" s="30">
        <v>20500</v>
      </c>
      <c r="L10" s="47">
        <v>25000</v>
      </c>
      <c r="M10" s="25">
        <v>28500</v>
      </c>
      <c r="N10" s="29"/>
    </row>
    <row r="11" spans="1:15" ht="56.45" customHeight="1" x14ac:dyDescent="0.25">
      <c r="A11" s="5" t="s">
        <v>25</v>
      </c>
      <c r="B11" s="38" t="s">
        <v>10</v>
      </c>
      <c r="C11" s="39" t="s">
        <v>42</v>
      </c>
      <c r="D11" s="34">
        <v>505098</v>
      </c>
      <c r="E11" s="34">
        <v>56122</v>
      </c>
      <c r="F11" s="35">
        <v>174000</v>
      </c>
      <c r="G11" s="35">
        <v>190216</v>
      </c>
      <c r="H11" s="35">
        <v>200000</v>
      </c>
      <c r="I11" s="40">
        <v>260000</v>
      </c>
      <c r="J11" s="36">
        <v>260000</v>
      </c>
      <c r="K11" s="36">
        <v>300000</v>
      </c>
      <c r="L11" s="48">
        <v>360000</v>
      </c>
      <c r="M11" s="37">
        <v>390000</v>
      </c>
    </row>
    <row r="12" spans="1:15" ht="54.75" customHeight="1" x14ac:dyDescent="0.25">
      <c r="A12" s="5" t="s">
        <v>26</v>
      </c>
      <c r="B12" s="59" t="s">
        <v>11</v>
      </c>
      <c r="C12" s="17" t="s">
        <v>57</v>
      </c>
      <c r="D12" s="10">
        <v>69880</v>
      </c>
      <c r="E12" s="10">
        <v>21390</v>
      </c>
      <c r="F12" s="13">
        <v>45000</v>
      </c>
      <c r="G12" s="13">
        <v>45000</v>
      </c>
      <c r="H12" s="13">
        <v>45000</v>
      </c>
      <c r="I12" s="13">
        <v>45000</v>
      </c>
      <c r="J12" s="30">
        <v>45000</v>
      </c>
      <c r="K12" s="30">
        <v>55000</v>
      </c>
      <c r="L12" s="47">
        <v>69840</v>
      </c>
      <c r="M12" s="25">
        <v>69880</v>
      </c>
    </row>
    <row r="13" spans="1:15" ht="54.75" customHeight="1" x14ac:dyDescent="0.25">
      <c r="A13" s="5" t="s">
        <v>27</v>
      </c>
      <c r="B13" s="59"/>
      <c r="C13" s="17" t="s">
        <v>12</v>
      </c>
      <c r="D13" s="10">
        <v>21120</v>
      </c>
      <c r="E13" s="10">
        <v>6590</v>
      </c>
      <c r="F13" s="13">
        <v>21000</v>
      </c>
      <c r="G13" s="13">
        <v>16500</v>
      </c>
      <c r="H13" s="13">
        <v>18000</v>
      </c>
      <c r="I13" s="13">
        <v>18000</v>
      </c>
      <c r="J13" s="30">
        <v>18000</v>
      </c>
      <c r="K13" s="30">
        <v>18000</v>
      </c>
      <c r="L13" s="47">
        <v>20160</v>
      </c>
      <c r="M13" s="25">
        <v>20000</v>
      </c>
    </row>
    <row r="14" spans="1:15" ht="40.5" customHeight="1" x14ac:dyDescent="0.25">
      <c r="A14" s="5" t="s">
        <v>28</v>
      </c>
      <c r="B14" s="60" t="s">
        <v>13</v>
      </c>
      <c r="C14" s="39" t="s">
        <v>22</v>
      </c>
      <c r="D14" s="34">
        <v>11000</v>
      </c>
      <c r="E14" s="34">
        <v>2200</v>
      </c>
      <c r="F14" s="35">
        <v>0</v>
      </c>
      <c r="G14" s="35">
        <v>0</v>
      </c>
      <c r="H14" s="35">
        <v>0</v>
      </c>
      <c r="I14" s="35">
        <v>9600</v>
      </c>
      <c r="J14" s="36">
        <v>12000</v>
      </c>
      <c r="K14" s="36">
        <v>12000</v>
      </c>
      <c r="L14" s="48">
        <v>10000</v>
      </c>
      <c r="M14" s="37">
        <v>11000</v>
      </c>
      <c r="N14" s="23"/>
    </row>
    <row r="15" spans="1:15" ht="42" customHeight="1" x14ac:dyDescent="0.25">
      <c r="A15" s="5" t="s">
        <v>29</v>
      </c>
      <c r="B15" s="61"/>
      <c r="C15" s="39" t="s">
        <v>14</v>
      </c>
      <c r="D15" s="34">
        <v>60200</v>
      </c>
      <c r="E15" s="34">
        <v>7000</v>
      </c>
      <c r="F15" s="35">
        <v>20000</v>
      </c>
      <c r="G15" s="35">
        <v>20000</v>
      </c>
      <c r="H15" s="35">
        <v>30000</v>
      </c>
      <c r="I15" s="35">
        <v>31000</v>
      </c>
      <c r="J15" s="36">
        <v>31000</v>
      </c>
      <c r="K15" s="36">
        <v>33000</v>
      </c>
      <c r="L15" s="48">
        <v>46000</v>
      </c>
      <c r="M15" s="37">
        <v>55000</v>
      </c>
    </row>
    <row r="16" spans="1:15" ht="54.75" customHeight="1" x14ac:dyDescent="0.25">
      <c r="A16" s="5" t="s">
        <v>30</v>
      </c>
      <c r="B16" s="17" t="s">
        <v>19</v>
      </c>
      <c r="C16" s="17" t="s">
        <v>43</v>
      </c>
      <c r="D16" s="10">
        <v>21500</v>
      </c>
      <c r="E16" s="10">
        <v>4500</v>
      </c>
      <c r="F16" s="13">
        <v>7000</v>
      </c>
      <c r="G16" s="13">
        <v>7000</v>
      </c>
      <c r="H16" s="13">
        <v>7000</v>
      </c>
      <c r="I16" s="13">
        <v>7000</v>
      </c>
      <c r="J16" s="30">
        <v>7000</v>
      </c>
      <c r="K16" s="30">
        <v>8000</v>
      </c>
      <c r="L16" s="47">
        <v>9000</v>
      </c>
      <c r="M16" s="25">
        <v>10000</v>
      </c>
    </row>
    <row r="17" spans="1:16" ht="54.75" customHeight="1" x14ac:dyDescent="0.25">
      <c r="A17" s="5" t="s">
        <v>31</v>
      </c>
      <c r="B17" s="39" t="s">
        <v>20</v>
      </c>
      <c r="C17" s="39" t="s">
        <v>44</v>
      </c>
      <c r="D17" s="34">
        <v>10000</v>
      </c>
      <c r="E17" s="34">
        <v>1900</v>
      </c>
      <c r="F17" s="35">
        <v>0</v>
      </c>
      <c r="G17" s="35">
        <v>7000</v>
      </c>
      <c r="H17" s="35">
        <v>7000</v>
      </c>
      <c r="I17" s="35">
        <v>7000</v>
      </c>
      <c r="J17" s="36">
        <v>7000</v>
      </c>
      <c r="K17" s="36">
        <v>8000</v>
      </c>
      <c r="L17" s="48">
        <v>9000</v>
      </c>
      <c r="M17" s="37">
        <v>10000</v>
      </c>
    </row>
    <row r="18" spans="1:16" ht="54.75" customHeight="1" x14ac:dyDescent="0.25">
      <c r="A18" s="5" t="s">
        <v>35</v>
      </c>
      <c r="B18" s="31" t="s">
        <v>23</v>
      </c>
      <c r="C18" s="31" t="s">
        <v>45</v>
      </c>
      <c r="D18" s="10">
        <v>10000</v>
      </c>
      <c r="E18" s="10">
        <v>2100</v>
      </c>
      <c r="F18" s="13">
        <v>0</v>
      </c>
      <c r="G18" s="13">
        <v>0</v>
      </c>
      <c r="H18" s="13">
        <v>0</v>
      </c>
      <c r="I18" s="13">
        <v>7000</v>
      </c>
      <c r="J18" s="30">
        <v>7000</v>
      </c>
      <c r="K18" s="30">
        <v>8000</v>
      </c>
      <c r="L18" s="47">
        <v>9000</v>
      </c>
      <c r="M18" s="25">
        <v>10000</v>
      </c>
      <c r="N18" s="24"/>
      <c r="O18" s="44"/>
      <c r="P18" s="14"/>
    </row>
    <row r="19" spans="1:16" ht="59.25" customHeight="1" x14ac:dyDescent="0.25">
      <c r="A19" s="5" t="s">
        <v>38</v>
      </c>
      <c r="B19" s="41" t="s">
        <v>59</v>
      </c>
      <c r="C19" s="41" t="s">
        <v>15</v>
      </c>
      <c r="D19" s="37">
        <v>62800</v>
      </c>
      <c r="E19" s="37">
        <v>10000</v>
      </c>
      <c r="F19" s="36">
        <v>18250</v>
      </c>
      <c r="G19" s="36">
        <v>18000</v>
      </c>
      <c r="H19" s="36">
        <v>20000</v>
      </c>
      <c r="I19" s="36">
        <v>25000</v>
      </c>
      <c r="J19" s="36">
        <v>25000</v>
      </c>
      <c r="K19" s="36">
        <v>27000</v>
      </c>
      <c r="L19" s="48">
        <v>32000</v>
      </c>
      <c r="M19" s="37">
        <v>35000</v>
      </c>
      <c r="O19" s="45"/>
    </row>
    <row r="20" spans="1:16" ht="58.5" customHeight="1" x14ac:dyDescent="0.25">
      <c r="A20" s="5" t="s">
        <v>56</v>
      </c>
      <c r="B20" s="31" t="s">
        <v>60</v>
      </c>
      <c r="C20" s="31" t="s">
        <v>49</v>
      </c>
      <c r="D20" s="10">
        <v>45000</v>
      </c>
      <c r="E20" s="10">
        <v>5000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49">
        <v>35000</v>
      </c>
      <c r="M20" s="10">
        <v>40000</v>
      </c>
      <c r="O20" s="55" t="s">
        <v>6</v>
      </c>
    </row>
    <row r="21" spans="1:16" ht="22.15" customHeight="1" x14ac:dyDescent="0.25">
      <c r="B21" s="11"/>
      <c r="C21" s="12" t="s">
        <v>0</v>
      </c>
      <c r="D21" s="51">
        <f>SUM(D6:D19)</f>
        <v>1846198</v>
      </c>
      <c r="E21" s="52">
        <f>SUM(E6:E19)</f>
        <v>1376150.99</v>
      </c>
      <c r="F21" s="53">
        <f t="shared" ref="F21:K21" si="0">SUM(F6:F20)</f>
        <v>757600</v>
      </c>
      <c r="G21" s="53">
        <f t="shared" si="0"/>
        <v>776066</v>
      </c>
      <c r="H21" s="53">
        <f t="shared" si="0"/>
        <v>939360</v>
      </c>
      <c r="I21" s="53">
        <f t="shared" si="0"/>
        <v>1027000</v>
      </c>
      <c r="J21" s="53">
        <f t="shared" si="0"/>
        <v>1029400</v>
      </c>
      <c r="K21" s="53">
        <f t="shared" si="0"/>
        <v>1144700</v>
      </c>
      <c r="L21" s="54">
        <f>SUM(L6:L20)</f>
        <v>1456600</v>
      </c>
      <c r="M21" s="51">
        <f>SUM(M6:M20)</f>
        <v>1636380</v>
      </c>
      <c r="O21" s="55" t="s">
        <v>7</v>
      </c>
    </row>
    <row r="22" spans="1:16" x14ac:dyDescent="0.25">
      <c r="P22" s="14"/>
    </row>
    <row r="23" spans="1:16" x14ac:dyDescent="0.25">
      <c r="B23" s="6"/>
      <c r="F23" s="14"/>
      <c r="J23" s="14"/>
      <c r="K23" s="14"/>
    </row>
    <row r="24" spans="1:16" x14ac:dyDescent="0.25">
      <c r="B24" s="6"/>
      <c r="F24" s="2"/>
      <c r="I24" s="14"/>
      <c r="J24" s="2"/>
      <c r="K24" s="2"/>
    </row>
    <row r="25" spans="1:16" x14ac:dyDescent="0.25">
      <c r="F25" s="14"/>
      <c r="I25" s="2"/>
      <c r="J25" s="14"/>
      <c r="K25" s="14"/>
    </row>
    <row r="26" spans="1:16" x14ac:dyDescent="0.25">
      <c r="I26" s="14"/>
    </row>
  </sheetData>
  <mergeCells count="4">
    <mergeCell ref="N6:N8"/>
    <mergeCell ref="B12:B13"/>
    <mergeCell ref="B14:B15"/>
    <mergeCell ref="B8:B10"/>
  </mergeCells>
  <pageMargins left="0.42" right="0.17" top="0.17" bottom="0.17" header="0.44" footer="0.17"/>
  <pageSetup paperSize="8" scale="8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Alkoholizm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lukasz.bieniek</dc:creator>
  <cp:lastModifiedBy>Michał Misiurny</cp:lastModifiedBy>
  <cp:lastPrinted>2023-12-28T11:02:54Z</cp:lastPrinted>
  <dcterms:created xsi:type="dcterms:W3CDTF">2018-01-09T09:55:27Z</dcterms:created>
  <dcterms:modified xsi:type="dcterms:W3CDTF">2023-12-28T11:34:16Z</dcterms:modified>
</cp:coreProperties>
</file>