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<sst xmlns="http://schemas.openxmlformats.org/spreadsheetml/2006/main" count="26" uniqueCount="25">
  <si>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Załącznik do Zarządzenia</t>
  </si>
  <si>
    <t>Nr        /          / 11</t>
  </si>
  <si>
    <t>Prezydenta Miasta Koszalina</t>
  </si>
  <si>
    <t xml:space="preserve">z dnia     marca 2011 r.  </t>
  </si>
  <si>
    <t>ZMIANY W WYKAZIE PRZEDSIĘWZIĘĆ MIASTA KOSZALIN  NA LATA 2011 - 2014</t>
  </si>
  <si>
    <t>w złotych</t>
  </si>
  <si>
    <t>LP.</t>
  </si>
  <si>
    <t>Nazwa i cel</t>
  </si>
  <si>
    <t>Jednostka odpowiedzialna lub koordynująca</t>
  </si>
  <si>
    <t xml:space="preserve">okres realizacji </t>
  </si>
  <si>
    <t>Łączne nakłady finansowe</t>
  </si>
  <si>
    <t xml:space="preserve">limity wydatków w poszczególnych latach </t>
  </si>
  <si>
    <t>Limit zobowiązań</t>
  </si>
  <si>
    <t>od</t>
  </si>
  <si>
    <t>do</t>
  </si>
  <si>
    <t>Plan</t>
  </si>
  <si>
    <t>Zmiana</t>
  </si>
  <si>
    <t>1.5.3</t>
  </si>
  <si>
    <t>Biblioteki Multimedialne mostem na pograniczu - MultiCentrum w Koszalińskiej Bibliotece Publicznej i Regionalnej Bibliotece w Neubrandenburgu</t>
  </si>
  <si>
    <t>Urząd Miejski, Koszalińska Biblioteka Puliczna</t>
  </si>
  <si>
    <t>1.5.4</t>
  </si>
  <si>
    <t>Pogłębianie niemiecko - polskiej współpracy młodzieży w Strasburgu i Koszalinie poprzez dalszą rozbudowę infrastruktury</t>
  </si>
  <si>
    <t>Urząd Miejski</t>
  </si>
  <si>
    <t>1.15.2</t>
  </si>
  <si>
    <t xml:space="preserve">Budowa Inteligentnego Systemu Transportowego w Koszalinie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</si>
</sst>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E18" sqref="E18"/>
    </sheetView>
  </sheetViews>
  <sheetFormatPr defaultColWidth="11.625" defaultRowHeight="12.75"/>
  <cols>
    <col min="1" max="1" width="6.125" style="1" customWidth="1"/>
    <col min="2" max="2" width="37.625" style="2" customWidth="1"/>
    <col min="3" max="3" width="14.375" style="3" customWidth="1"/>
    <col min="4" max="4" width="7.125" style="4" customWidth="1"/>
    <col min="5" max="5" width="6.875" style="4" customWidth="1"/>
    <col min="6" max="6" width="11.00390625" style="5" customWidth="1"/>
    <col min="7" max="7" width="11.00390625" style="6" customWidth="1"/>
    <col min="8" max="8" width="10.25390625" style="6" customWidth="1"/>
    <col min="9" max="9" width="11.125" style="6" customWidth="1"/>
    <col min="10" max="10" width="10.625" style="6" customWidth="1"/>
    <col min="11" max="11" width="10.00390625" style="6" customWidth="1"/>
    <col min="12" max="12" width="11.625" style="49" customWidth="1"/>
    <col min="13" max="16384" width="11.625" style="2" customWidth="1"/>
  </cols>
  <sheetData>
    <row r="1" spans="10:12" ht="15" customHeight="1">
      <c r="J1" s="7" t="s">
        <v>0</v>
      </c>
      <c r="L1" s="7"/>
    </row>
    <row r="2" spans="10:12" ht="12" customHeight="1">
      <c r="J2" s="8" t="s">
        <v>1</v>
      </c>
      <c r="L2" s="8"/>
    </row>
    <row r="3" spans="10:12" ht="11.25" customHeight="1">
      <c r="J3" s="9" t="s">
        <v>2</v>
      </c>
      <c r="L3" s="9"/>
    </row>
    <row r="4" spans="10:12" ht="15" customHeight="1">
      <c r="J4" s="9" t="s">
        <v>3</v>
      </c>
      <c r="L4" s="9"/>
    </row>
    <row r="5" spans="1:12" s="10" customFormat="1" ht="12" customHeight="1">
      <c r="A5" s="61" t="s">
        <v>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8" ht="15.75" customHeight="1">
      <c r="A7" s="11"/>
      <c r="B7" s="12"/>
      <c r="C7" s="11"/>
      <c r="D7" s="11"/>
      <c r="E7" s="11"/>
      <c r="F7" s="12"/>
      <c r="G7" s="11"/>
      <c r="H7" s="11"/>
      <c r="I7" s="11"/>
      <c r="J7" s="11"/>
      <c r="K7" s="11"/>
      <c r="L7" s="13" t="s">
        <v>5</v>
      </c>
      <c r="M7" s="10"/>
      <c r="N7" s="10"/>
      <c r="O7" s="10"/>
      <c r="P7" s="10"/>
      <c r="Q7" s="10"/>
      <c r="R7" s="10"/>
    </row>
    <row r="8" spans="1:12" s="15" customFormat="1" ht="18" customHeight="1" thickBot="1">
      <c r="A8" s="63" t="s">
        <v>6</v>
      </c>
      <c r="B8" s="65" t="s">
        <v>7</v>
      </c>
      <c r="C8" s="68" t="s">
        <v>8</v>
      </c>
      <c r="D8" s="56" t="s">
        <v>9</v>
      </c>
      <c r="E8" s="57"/>
      <c r="F8" s="69" t="s">
        <v>10</v>
      </c>
      <c r="G8" s="52" t="s">
        <v>11</v>
      </c>
      <c r="H8" s="72"/>
      <c r="I8" s="72"/>
      <c r="J8" s="72"/>
      <c r="K8" s="73"/>
      <c r="L8" s="74" t="s">
        <v>12</v>
      </c>
    </row>
    <row r="9" spans="1:12" s="15" customFormat="1" ht="17.25" customHeight="1" thickBot="1">
      <c r="A9" s="63"/>
      <c r="B9" s="66"/>
      <c r="C9" s="68"/>
      <c r="D9" s="58"/>
      <c r="E9" s="59"/>
      <c r="F9" s="70"/>
      <c r="G9" s="52">
        <v>2011</v>
      </c>
      <c r="H9" s="53"/>
      <c r="I9" s="54">
        <v>2012</v>
      </c>
      <c r="J9" s="54">
        <v>2013</v>
      </c>
      <c r="K9" s="54">
        <v>2014</v>
      </c>
      <c r="L9" s="75"/>
    </row>
    <row r="10" spans="1:12" s="15" customFormat="1" ht="18.75" customHeight="1">
      <c r="A10" s="64"/>
      <c r="B10" s="67"/>
      <c r="C10" s="68"/>
      <c r="D10" s="14" t="s">
        <v>13</v>
      </c>
      <c r="E10" s="14" t="s">
        <v>14</v>
      </c>
      <c r="F10" s="71"/>
      <c r="G10" s="50" t="s">
        <v>15</v>
      </c>
      <c r="H10" s="51" t="s">
        <v>16</v>
      </c>
      <c r="I10" s="55"/>
      <c r="J10" s="60"/>
      <c r="K10" s="55"/>
      <c r="L10" s="76"/>
    </row>
    <row r="11" spans="1:12" s="25" customFormat="1" ht="12" customHeight="1">
      <c r="A11" s="16">
        <v>1</v>
      </c>
      <c r="B11" s="17">
        <v>2</v>
      </c>
      <c r="C11" s="18">
        <v>3</v>
      </c>
      <c r="D11" s="18">
        <v>4</v>
      </c>
      <c r="E11" s="18">
        <v>5</v>
      </c>
      <c r="F11" s="19">
        <v>6</v>
      </c>
      <c r="G11" s="20">
        <v>7</v>
      </c>
      <c r="H11" s="21">
        <v>8</v>
      </c>
      <c r="I11" s="19">
        <v>9</v>
      </c>
      <c r="J11" s="22">
        <v>10</v>
      </c>
      <c r="K11" s="23">
        <v>11</v>
      </c>
      <c r="L11" s="24">
        <v>12</v>
      </c>
    </row>
    <row r="12" spans="1:12" s="36" customFormat="1" ht="78" customHeight="1">
      <c r="A12" s="26" t="s">
        <v>17</v>
      </c>
      <c r="B12" s="27" t="s">
        <v>18</v>
      </c>
      <c r="C12" s="28" t="s">
        <v>19</v>
      </c>
      <c r="D12" s="29">
        <v>2010</v>
      </c>
      <c r="E12" s="29">
        <v>2013</v>
      </c>
      <c r="F12" s="30">
        <f>SUM(G12:K12)</f>
        <v>2523330</v>
      </c>
      <c r="G12" s="31">
        <v>1905395</v>
      </c>
      <c r="H12" s="32">
        <v>-1905395</v>
      </c>
      <c r="I12" s="30">
        <f>1905395+429175</f>
        <v>2334570</v>
      </c>
      <c r="J12" s="33">
        <v>188760</v>
      </c>
      <c r="K12" s="34"/>
      <c r="L12" s="35">
        <f>SUM(G12:K12)</f>
        <v>2523330</v>
      </c>
    </row>
    <row r="13" spans="1:12" s="36" customFormat="1" ht="64.5" customHeight="1">
      <c r="A13" s="26" t="s">
        <v>20</v>
      </c>
      <c r="B13" s="27" t="s">
        <v>21</v>
      </c>
      <c r="C13" s="28" t="s">
        <v>22</v>
      </c>
      <c r="D13" s="29">
        <v>2011</v>
      </c>
      <c r="E13" s="29">
        <v>2012</v>
      </c>
      <c r="F13" s="30">
        <f>I13</f>
        <v>5503881</v>
      </c>
      <c r="G13" s="31">
        <v>5503881</v>
      </c>
      <c r="H13" s="32">
        <v>-5503881</v>
      </c>
      <c r="I13" s="30">
        <v>5503881</v>
      </c>
      <c r="J13" s="33"/>
      <c r="K13" s="34"/>
      <c r="L13" s="35">
        <f>I13</f>
        <v>5503881</v>
      </c>
    </row>
    <row r="14" spans="1:12" s="15" customFormat="1" ht="42.75" customHeight="1">
      <c r="A14" s="37" t="s">
        <v>23</v>
      </c>
      <c r="B14" s="38" t="s">
        <v>24</v>
      </c>
      <c r="C14" s="39" t="s">
        <v>22</v>
      </c>
      <c r="D14" s="29">
        <v>2010</v>
      </c>
      <c r="E14" s="29">
        <v>2013</v>
      </c>
      <c r="F14" s="40">
        <f>SUM(G14:K14)</f>
        <v>13477380</v>
      </c>
      <c r="G14" s="31">
        <f>8558473</f>
        <v>8558473</v>
      </c>
      <c r="H14" s="32">
        <v>-2300000</v>
      </c>
      <c r="I14" s="30">
        <f>2785824+2300000</f>
        <v>5085824</v>
      </c>
      <c r="J14" s="33">
        <v>2133083</v>
      </c>
      <c r="K14" s="34"/>
      <c r="L14" s="41">
        <f>F14</f>
        <v>13477380</v>
      </c>
    </row>
    <row r="15" spans="1:12" ht="15">
      <c r="A15" s="42"/>
      <c r="B15" s="43"/>
      <c r="C15" s="44"/>
      <c r="D15" s="45"/>
      <c r="E15" s="45"/>
      <c r="F15" s="46"/>
      <c r="G15" s="47"/>
      <c r="H15" s="47"/>
      <c r="I15" s="47"/>
      <c r="J15" s="47"/>
      <c r="K15" s="47"/>
      <c r="L15" s="48"/>
    </row>
  </sheetData>
  <mergeCells count="12">
    <mergeCell ref="K9:K10"/>
    <mergeCell ref="A5:L6"/>
    <mergeCell ref="A8:A10"/>
    <mergeCell ref="B8:B10"/>
    <mergeCell ref="C8:C10"/>
    <mergeCell ref="F8:F10"/>
    <mergeCell ref="G8:K8"/>
    <mergeCell ref="L8:L10"/>
    <mergeCell ref="G9:H9"/>
    <mergeCell ref="I9:I10"/>
    <mergeCell ref="D8:E9"/>
    <mergeCell ref="J9:J10"/>
  </mergeCells>
  <printOptions horizontalCentered="1"/>
  <pageMargins left="0" right="0" top="0.984251968503937" bottom="0.984251968503937" header="0.5118110236220472" footer="0.5118110236220472"/>
  <pageSetup firstPageNumber="2" useFirstPageNumber="1" horizontalDpi="600" verticalDpi="600" orientation="landscape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zyla</cp:lastModifiedBy>
  <cp:lastPrinted>2011-03-23T10:40:04Z</cp:lastPrinted>
  <dcterms:created xsi:type="dcterms:W3CDTF">1997-02-26T13:46:56Z</dcterms:created>
  <dcterms:modified xsi:type="dcterms:W3CDTF">2011-04-04T08:21:17Z</dcterms:modified>
  <cp:category/>
  <cp:version/>
  <cp:contentType/>
  <cp:contentStatus/>
</cp:coreProperties>
</file>