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l nr 1" sheetId="1" r:id="rId1"/>
    <sheet name="Zal nr 2" sheetId="2" r:id="rId2"/>
    <sheet name="zał nr 3" sheetId="3" r:id="rId3"/>
    <sheet name="zał na 4" sheetId="4" r:id="rId4"/>
  </sheets>
  <definedNames>
    <definedName name="_xlnm.Print_Titles" localSheetId="0">'Zal nr 1'!$8:$10</definedName>
    <definedName name="_xlnm.Print_Titles" localSheetId="1">'Zal nr 2'!$8:$10</definedName>
  </definedNames>
  <calcPr fullCalcOnLoad="1"/>
</workbook>
</file>

<file path=xl/sharedStrings.xml><?xml version="1.0" encoding="utf-8"?>
<sst xmlns="http://schemas.openxmlformats.org/spreadsheetml/2006/main" count="110" uniqueCount="66">
  <si>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</si>
  <si>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</si>
  <si>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</si>
  <si>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</si>
  <si>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</si>
  <si>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</si>
  <si>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</si>
  <si>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</si>
  <si>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</si>
  <si>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</si>
  <si>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OGÓŁEM</t>
  </si>
  <si>
    <t>Prezydenta Miasta Koszalina</t>
  </si>
  <si>
    <t>Załącznik nr 1 do Zarządzenia</t>
  </si>
  <si>
    <t>Wynagrodzenia bezosobowe</t>
  </si>
  <si>
    <t>ZMIANY  W  PLANIE  WYDATKÓW  NA  ZADANIA  WŁASNE  POWIATU  
W  2010  ROKU</t>
  </si>
  <si>
    <t>E</t>
  </si>
  <si>
    <t>Zakup materiałów papierniczych do sprzętu drukarskiego i urządzeń kserograficznych</t>
  </si>
  <si>
    <t>Zakup akcesoriów komputerowych, w tym programów i licencji</t>
  </si>
  <si>
    <t>OŚWIATA I WYCHOWANIE</t>
  </si>
  <si>
    <t>Zakup materiałów i wyposażenia</t>
  </si>
  <si>
    <t>Szkoły podstawowe</t>
  </si>
  <si>
    <t>KS</t>
  </si>
  <si>
    <t>Składki na ubezpieczenie zdrowotne</t>
  </si>
  <si>
    <t>DOCHODY</t>
  </si>
  <si>
    <t>POMOC SPOŁECZNA</t>
  </si>
  <si>
    <t>PU</t>
  </si>
  <si>
    <t>OCHRONA ZDROWIA</t>
  </si>
  <si>
    <t>Przeciwdziałanie alkoholizmowi</t>
  </si>
  <si>
    <t>ZMIANY  PLANU  DOCHODÓW  I  WYDATKÓW  NA  ZADANIA  ZLECONE  
GMINIE  Z  ZAKRESU  ADMINISTRACJI  RZĄDOWEJ                                                                                W  2010  ROKU</t>
  </si>
  <si>
    <t>TRANSPORT I ŁĄCZNOŚĆ</t>
  </si>
  <si>
    <t>Drogi publiczne w miastach na prawach powiatu</t>
  </si>
  <si>
    <t>GKO</t>
  </si>
  <si>
    <t xml:space="preserve">Dotacje celowe otrzymane z budżetu państwa na realizację inwestycji i zakupów inwestycyjnych własnych powiatu </t>
  </si>
  <si>
    <r>
      <t>Wydatki inwestycyjne jednostek budżetowych -</t>
    </r>
    <r>
      <rPr>
        <i/>
        <sz val="10"/>
        <rFont val="Calibri"/>
        <family val="2"/>
      </rPr>
      <t xml:space="preserve"> Przebudowa ul. Niepodległości</t>
    </r>
  </si>
  <si>
    <t>Zakup pomocy naukowych, dydaktycznych i książek:</t>
  </si>
  <si>
    <t>Szkoła Podstawowa Nr 13</t>
  </si>
  <si>
    <t>Szkoła Podstawowa Nr 11</t>
  </si>
  <si>
    <t>Zespół Szkół Nr 13</t>
  </si>
  <si>
    <t>Zespół Szkół Nr 11</t>
  </si>
  <si>
    <t>92601</t>
  </si>
  <si>
    <t>4530</t>
  </si>
  <si>
    <t>Podatek od towarów i usług</t>
  </si>
  <si>
    <t>KULTURA FIZYCZNA I SPORT</t>
  </si>
  <si>
    <t>Obiekty sportowe</t>
  </si>
  <si>
    <t>"Moje Boisko Orlik 2012"</t>
  </si>
  <si>
    <t>"Sportowa Dolina"</t>
  </si>
  <si>
    <t>Składki na ubezpieczenia społeczne</t>
  </si>
  <si>
    <t>Składki na FP</t>
  </si>
  <si>
    <t>Składki na Fundusz Pracy</t>
  </si>
  <si>
    <t>Opłaty z tytułu zakupu usług telekomunikacyjnych świadczonych w ruchomej publicznej sieci telefonicznej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</si>
  <si>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</si>
  <si>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</si>
  <si>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"Lokalny system powiadamiania miasta o przemocy i patologiach - Razem skuteczni, razem bezpieczni"</t>
  </si>
  <si>
    <t>ZMIANY  PLANU  DOCHODÓW  I  WYDATKÓW  NA  ZADANIA  REALIZOWANE  PRZEZ GMINĘ  NA  PODSTAWIE  POROZUMIEŃ  Z   ORGANAMI  ADMINISTRACJI  RZĄDOWEJ  W  2010  ROKU</t>
  </si>
  <si>
    <t xml:space="preserve">                  Załącznik nr 2 do Zarządzenia</t>
  </si>
  <si>
    <t xml:space="preserve">                  Prezydenta Miasta Koszalina</t>
  </si>
  <si>
    <t xml:space="preserve">                  Załącznik nr 3 do Zarządzenia</t>
  </si>
  <si>
    <t xml:space="preserve">                  Załącznik nr 4 do Zarządzenia</t>
  </si>
  <si>
    <t>ZMIANY  W  PLANIE  WYDATKÓW   NA  ZADANIA  WŁASNE   GMINY  
W  2010  ROKU</t>
  </si>
  <si>
    <t>Pozostała działalność</t>
  </si>
  <si>
    <t>Dotacje celowe otrzymane z budżetu państwa na realizację zadań bieżących z zakresu administracji rządowej oraz innych zadań zleconych gminie ustawami</t>
  </si>
  <si>
    <t>Składki na ubezpieczenie zdrowotne opłacane za osoby pobierajace niektóre świadczenia z pomocy społecznej, niektóre świadczenia rodzinne oraz za osoby uczestniczące w zajęciach w centrum integracji społecznej</t>
  </si>
  <si>
    <t>Nr 564/ 2085 / 10</t>
  </si>
  <si>
    <t xml:space="preserve">z dnia 21 kwietnia 2010 r.  </t>
  </si>
  <si>
    <t xml:space="preserve">                  Nr 564 / 2085 / 10</t>
  </si>
  <si>
    <t xml:space="preserve">                  z dnia 21 kwietnia 2010 r.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</si>
</sst>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1" fontId="12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9" xfId="20" applyNumberFormat="1" applyFont="1" applyFill="1" applyBorder="1" applyAlignment="1" applyProtection="1">
      <alignment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16" xfId="2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164" fontId="12" fillId="0" borderId="19" xfId="20" applyNumberFormat="1" applyFont="1" applyFill="1" applyBorder="1" applyAlignment="1" applyProtection="1">
      <alignment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3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Continuous" vertical="center" wrapText="1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3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3" fontId="12" fillId="0" borderId="39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1" fontId="11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44" xfId="20" applyNumberFormat="1" applyFont="1" applyFill="1" applyBorder="1" applyAlignment="1" applyProtection="1">
      <alignment vertical="center" wrapText="1"/>
      <protection locked="0"/>
    </xf>
    <xf numFmtId="3" fontId="12" fillId="0" borderId="37" xfId="0" applyNumberFormat="1" applyFont="1" applyBorder="1" applyAlignment="1">
      <alignment horizontal="right" vertical="center"/>
    </xf>
    <xf numFmtId="3" fontId="12" fillId="0" borderId="38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>
      <alignment vertical="center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44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166" fontId="12" fillId="0" borderId="17" xfId="15" applyNumberFormat="1" applyFont="1" applyBorder="1" applyAlignment="1">
      <alignment vertical="center"/>
    </xf>
    <xf numFmtId="3" fontId="12" fillId="0" borderId="50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51" xfId="0" applyNumberFormat="1" applyFont="1" applyBorder="1" applyAlignment="1">
      <alignment horizontal="center" vertical="center"/>
    </xf>
    <xf numFmtId="3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2" fillId="0" borderId="53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Border="1" applyAlignment="1">
      <alignment horizontal="right" vertical="center"/>
    </xf>
    <xf numFmtId="2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vertical="center" wrapText="1"/>
      <protection locked="0"/>
    </xf>
    <xf numFmtId="3" fontId="16" fillId="0" borderId="13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horizontal="right" vertic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vertical="center" wrapTex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12" fillId="0" borderId="38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0" fontId="12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" xfId="0" applyFont="1" applyBorder="1" applyAlignment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3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166" fontId="12" fillId="0" borderId="9" xfId="15" applyNumberFormat="1" applyFont="1" applyBorder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7.875" style="36" customWidth="1"/>
    <col min="2" max="2" width="40.375" style="36" customWidth="1"/>
    <col min="3" max="3" width="6.75390625" style="61" customWidth="1"/>
    <col min="4" max="4" width="14.875" style="36" customWidth="1"/>
    <col min="5" max="5" width="14.75390625" style="60" customWidth="1"/>
    <col min="6" max="16384" width="10.00390625" style="36" customWidth="1"/>
  </cols>
  <sheetData>
    <row r="1" ht="12.75" customHeight="1">
      <c r="D1" s="101" t="s">
        <v>12</v>
      </c>
    </row>
    <row r="2" spans="1:4" ht="12.75" customHeight="1">
      <c r="A2" s="38"/>
      <c r="B2" s="39"/>
      <c r="C2" s="62"/>
      <c r="D2" s="3" t="s">
        <v>62</v>
      </c>
    </row>
    <row r="3" spans="1:4" ht="12.75" customHeight="1">
      <c r="A3" s="38"/>
      <c r="B3" s="39"/>
      <c r="C3" s="62"/>
      <c r="D3" s="130" t="s">
        <v>11</v>
      </c>
    </row>
    <row r="4" spans="1:4" ht="12.75" customHeight="1">
      <c r="A4" s="38"/>
      <c r="B4" s="39"/>
      <c r="C4" s="62"/>
      <c r="D4" s="130" t="s">
        <v>63</v>
      </c>
    </row>
    <row r="5" spans="1:4" ht="11.25" customHeight="1">
      <c r="A5" s="38"/>
      <c r="B5" s="39"/>
      <c r="C5" s="62"/>
      <c r="D5" s="40"/>
    </row>
    <row r="6" spans="1:5" s="74" customFormat="1" ht="45.75" customHeight="1">
      <c r="A6" s="93" t="s">
        <v>58</v>
      </c>
      <c r="B6" s="70"/>
      <c r="C6" s="71"/>
      <c r="D6" s="72"/>
      <c r="E6" s="73"/>
    </row>
    <row r="7" spans="1:5" s="28" customFormat="1" ht="15" customHeight="1" thickBot="1">
      <c r="A7" s="41"/>
      <c r="B7" s="42"/>
      <c r="C7" s="63"/>
      <c r="E7" s="140" t="s">
        <v>0</v>
      </c>
    </row>
    <row r="8" spans="1:5" s="44" customFormat="1" ht="24" customHeight="1">
      <c r="A8" s="125" t="s">
        <v>1</v>
      </c>
      <c r="B8" s="124" t="s">
        <v>2</v>
      </c>
      <c r="C8" s="122" t="s">
        <v>3</v>
      </c>
      <c r="D8" s="194" t="s">
        <v>4</v>
      </c>
      <c r="E8" s="163"/>
    </row>
    <row r="9" spans="1:5" s="44" customFormat="1" ht="13.5" customHeight="1">
      <c r="A9" s="126" t="s">
        <v>5</v>
      </c>
      <c r="B9" s="64"/>
      <c r="C9" s="123" t="s">
        <v>6</v>
      </c>
      <c r="D9" s="195" t="s">
        <v>8</v>
      </c>
      <c r="E9" s="164" t="s">
        <v>7</v>
      </c>
    </row>
    <row r="10" spans="1:5" s="85" customFormat="1" ht="10.5" customHeight="1" thickBot="1">
      <c r="A10" s="83">
        <v>1</v>
      </c>
      <c r="B10" s="84">
        <v>2</v>
      </c>
      <c r="C10" s="84">
        <v>3</v>
      </c>
      <c r="D10" s="196">
        <v>4</v>
      </c>
      <c r="E10" s="165">
        <v>5</v>
      </c>
    </row>
    <row r="11" spans="1:5" s="34" customFormat="1" ht="19.5" customHeight="1" thickBot="1" thickTop="1">
      <c r="A11" s="45">
        <v>801</v>
      </c>
      <c r="B11" s="46" t="s">
        <v>18</v>
      </c>
      <c r="C11" s="100" t="s">
        <v>15</v>
      </c>
      <c r="D11" s="48">
        <f>D12</f>
        <v>24000</v>
      </c>
      <c r="E11" s="49">
        <f>E12</f>
        <v>24000</v>
      </c>
    </row>
    <row r="12" spans="1:5" s="34" customFormat="1" ht="21" customHeight="1" thickTop="1">
      <c r="A12" s="50">
        <v>80101</v>
      </c>
      <c r="B12" s="51" t="s">
        <v>20</v>
      </c>
      <c r="C12" s="102"/>
      <c r="D12" s="53">
        <f>D13</f>
        <v>24000</v>
      </c>
      <c r="E12" s="168">
        <f>E13+E14</f>
        <v>24000</v>
      </c>
    </row>
    <row r="13" spans="1:5" s="34" customFormat="1" ht="30">
      <c r="A13" s="19">
        <v>4240</v>
      </c>
      <c r="B13" s="25" t="s">
        <v>34</v>
      </c>
      <c r="C13" s="134"/>
      <c r="D13" s="21">
        <f>SUM(D14:D16)</f>
        <v>24000</v>
      </c>
      <c r="E13" s="30">
        <f>SUM(E16:E17)</f>
        <v>24000</v>
      </c>
    </row>
    <row r="14" spans="1:5" s="28" customFormat="1" ht="15">
      <c r="A14" s="19"/>
      <c r="B14" s="176" t="s">
        <v>35</v>
      </c>
      <c r="C14" s="103"/>
      <c r="D14" s="197">
        <v>12000</v>
      </c>
      <c r="E14" s="177"/>
    </row>
    <row r="15" spans="1:5" s="28" customFormat="1" ht="15">
      <c r="A15" s="19"/>
      <c r="B15" s="176" t="s">
        <v>36</v>
      </c>
      <c r="C15" s="103"/>
      <c r="D15" s="197">
        <v>12000</v>
      </c>
      <c r="E15" s="177"/>
    </row>
    <row r="16" spans="1:5" s="28" customFormat="1" ht="15">
      <c r="A16" s="19"/>
      <c r="B16" s="176" t="s">
        <v>37</v>
      </c>
      <c r="C16" s="103"/>
      <c r="D16" s="197"/>
      <c r="E16" s="177">
        <v>12000</v>
      </c>
    </row>
    <row r="17" spans="1:5" s="28" customFormat="1" ht="15.75" thickBot="1">
      <c r="A17" s="31"/>
      <c r="B17" s="176" t="s">
        <v>38</v>
      </c>
      <c r="C17" s="135"/>
      <c r="D17" s="198"/>
      <c r="E17" s="178">
        <v>12000</v>
      </c>
    </row>
    <row r="18" spans="1:5" s="146" customFormat="1" ht="20.25" customHeight="1" thickBot="1" thickTop="1">
      <c r="A18" s="153">
        <v>851</v>
      </c>
      <c r="B18" s="154" t="s">
        <v>26</v>
      </c>
      <c r="C18" s="155" t="s">
        <v>25</v>
      </c>
      <c r="D18" s="199">
        <f>D19</f>
        <v>10000</v>
      </c>
      <c r="E18" s="166">
        <f>E19</f>
        <v>10000</v>
      </c>
    </row>
    <row r="19" spans="1:5" s="146" customFormat="1" ht="21.75" customHeight="1" thickTop="1">
      <c r="A19" s="144">
        <v>85154</v>
      </c>
      <c r="B19" s="156" t="s">
        <v>27</v>
      </c>
      <c r="C19" s="157"/>
      <c r="D19" s="200">
        <f>SUM(D20:D23)</f>
        <v>10000</v>
      </c>
      <c r="E19" s="167">
        <f>SUM(E20:E23)</f>
        <v>10000</v>
      </c>
    </row>
    <row r="20" spans="1:5" s="151" customFormat="1" ht="15.75" customHeight="1">
      <c r="A20" s="158">
        <v>4110</v>
      </c>
      <c r="B20" s="159" t="s">
        <v>46</v>
      </c>
      <c r="C20" s="160"/>
      <c r="D20" s="201">
        <v>1647</v>
      </c>
      <c r="E20" s="169"/>
    </row>
    <row r="21" spans="1:5" s="151" customFormat="1" ht="14.25" customHeight="1">
      <c r="A21" s="158">
        <v>4120</v>
      </c>
      <c r="B21" s="159" t="s">
        <v>47</v>
      </c>
      <c r="C21" s="160"/>
      <c r="D21" s="201">
        <v>245</v>
      </c>
      <c r="E21" s="169"/>
    </row>
    <row r="22" spans="1:5" s="151" customFormat="1" ht="18.75" customHeight="1">
      <c r="A22" s="158">
        <v>4170</v>
      </c>
      <c r="B22" s="159" t="s">
        <v>13</v>
      </c>
      <c r="C22" s="160"/>
      <c r="D22" s="201">
        <v>8108</v>
      </c>
      <c r="E22" s="169"/>
    </row>
    <row r="23" spans="1:5" s="151" customFormat="1" ht="15.75" thickBot="1">
      <c r="A23" s="158">
        <v>4300</v>
      </c>
      <c r="B23" s="159" t="s">
        <v>9</v>
      </c>
      <c r="C23" s="160"/>
      <c r="D23" s="201"/>
      <c r="E23" s="169">
        <v>10000</v>
      </c>
    </row>
    <row r="24" spans="1:5" s="34" customFormat="1" ht="24.75" customHeight="1" thickBot="1" thickTop="1">
      <c r="A24" s="22">
        <v>926</v>
      </c>
      <c r="B24" s="23" t="s">
        <v>42</v>
      </c>
      <c r="C24" s="100" t="s">
        <v>21</v>
      </c>
      <c r="D24" s="48">
        <f>D25</f>
        <v>80610</v>
      </c>
      <c r="E24" s="49">
        <f>E25</f>
        <v>80610</v>
      </c>
    </row>
    <row r="25" spans="1:5" s="27" customFormat="1" ht="19.5" customHeight="1" thickTop="1">
      <c r="A25" s="24" t="s">
        <v>39</v>
      </c>
      <c r="B25" s="32" t="s">
        <v>43</v>
      </c>
      <c r="C25" s="132"/>
      <c r="D25" s="35">
        <f>D29</f>
        <v>80610</v>
      </c>
      <c r="E25" s="170">
        <f>E26</f>
        <v>80610</v>
      </c>
    </row>
    <row r="26" spans="1:5" s="28" customFormat="1" ht="18" customHeight="1">
      <c r="A26" s="19">
        <v>4300</v>
      </c>
      <c r="B26" s="25" t="s">
        <v>9</v>
      </c>
      <c r="C26" s="103"/>
      <c r="D26" s="21"/>
      <c r="E26" s="145">
        <v>80610</v>
      </c>
    </row>
    <row r="27" spans="1:5" s="183" customFormat="1" ht="17.25" customHeight="1">
      <c r="A27" s="180"/>
      <c r="B27" s="181" t="s">
        <v>45</v>
      </c>
      <c r="C27" s="179"/>
      <c r="D27" s="197"/>
      <c r="E27" s="182">
        <v>2000</v>
      </c>
    </row>
    <row r="28" spans="1:5" s="183" customFormat="1" ht="15" customHeight="1">
      <c r="A28" s="180"/>
      <c r="B28" s="181" t="s">
        <v>44</v>
      </c>
      <c r="C28" s="179"/>
      <c r="D28" s="197"/>
      <c r="E28" s="182">
        <v>78610</v>
      </c>
    </row>
    <row r="29" spans="1:5" s="28" customFormat="1" ht="20.25" customHeight="1" thickBot="1">
      <c r="A29" s="26" t="s">
        <v>40</v>
      </c>
      <c r="B29" s="29" t="s">
        <v>41</v>
      </c>
      <c r="C29" s="133"/>
      <c r="D29" s="21">
        <v>80610</v>
      </c>
      <c r="E29" s="145"/>
    </row>
    <row r="30" spans="1:5" s="34" customFormat="1" ht="21" customHeight="1" thickBot="1" thickTop="1">
      <c r="A30" s="58"/>
      <c r="B30" s="59" t="s">
        <v>10</v>
      </c>
      <c r="C30" s="104"/>
      <c r="D30" s="202">
        <f>D11+D18+D24</f>
        <v>114610</v>
      </c>
      <c r="E30" s="162">
        <f>E11+E18+E24</f>
        <v>114610</v>
      </c>
    </row>
    <row r="31" spans="1:5" s="34" customFormat="1" ht="15.75" thickTop="1">
      <c r="A31" s="66"/>
      <c r="B31" s="66"/>
      <c r="C31" s="136"/>
      <c r="D31" s="67"/>
      <c r="E31" s="67"/>
    </row>
    <row r="32" spans="1:5" s="34" customFormat="1" ht="15">
      <c r="A32" s="66"/>
      <c r="B32" s="66"/>
      <c r="C32" s="136"/>
      <c r="D32" s="66"/>
      <c r="E32" s="67"/>
    </row>
    <row r="33" spans="1:5" s="34" customFormat="1" ht="15">
      <c r="A33" s="66"/>
      <c r="B33" s="66"/>
      <c r="C33" s="136"/>
      <c r="D33" s="67"/>
      <c r="E33" s="67"/>
    </row>
    <row r="34" spans="1:5" s="28" customFormat="1" ht="15">
      <c r="A34" s="66"/>
      <c r="B34" s="66"/>
      <c r="C34" s="136"/>
      <c r="D34" s="66"/>
      <c r="E34" s="67"/>
    </row>
    <row r="35" spans="1:5" s="28" customFormat="1" ht="15">
      <c r="A35" s="36"/>
      <c r="B35" s="36"/>
      <c r="C35" s="137"/>
      <c r="D35" s="36"/>
      <c r="E35" s="60"/>
    </row>
    <row r="36" spans="1:5" s="28" customFormat="1" ht="15">
      <c r="A36" s="36"/>
      <c r="B36" s="36"/>
      <c r="C36" s="137"/>
      <c r="D36" s="36"/>
      <c r="E36" s="60"/>
    </row>
    <row r="37" spans="1:5" s="68" customFormat="1" ht="15">
      <c r="A37" s="36"/>
      <c r="B37" s="36"/>
      <c r="C37" s="137"/>
      <c r="D37" s="36"/>
      <c r="E37" s="60"/>
    </row>
    <row r="38" spans="1:5" s="69" customFormat="1" ht="15">
      <c r="A38" s="36"/>
      <c r="B38" s="36"/>
      <c r="C38" s="137"/>
      <c r="D38" s="36"/>
      <c r="E38" s="60"/>
    </row>
    <row r="39" spans="1:5" s="66" customFormat="1" ht="15">
      <c r="A39" s="36"/>
      <c r="B39" s="36"/>
      <c r="C39" s="137"/>
      <c r="D39" s="36"/>
      <c r="E39" s="60"/>
    </row>
    <row r="40" spans="1:5" s="66" customFormat="1" ht="15">
      <c r="A40" s="36"/>
      <c r="B40" s="36"/>
      <c r="C40" s="137"/>
      <c r="D40" s="36"/>
      <c r="E40" s="60"/>
    </row>
    <row r="41" spans="1:5" s="66" customFormat="1" ht="15">
      <c r="A41" s="36"/>
      <c r="B41" s="36"/>
      <c r="C41" s="137"/>
      <c r="D41" s="36"/>
      <c r="E41" s="60"/>
    </row>
    <row r="42" spans="1:5" s="66" customFormat="1" ht="15">
      <c r="A42" s="36"/>
      <c r="B42" s="36"/>
      <c r="C42" s="137"/>
      <c r="D42" s="36"/>
      <c r="E42" s="60"/>
    </row>
    <row r="43" spans="1:5" s="66" customFormat="1" ht="15">
      <c r="A43" s="36"/>
      <c r="B43" s="36"/>
      <c r="C43" s="137"/>
      <c r="D43" s="36"/>
      <c r="E43" s="60"/>
    </row>
    <row r="44" spans="1:5" s="66" customFormat="1" ht="15">
      <c r="A44" s="36"/>
      <c r="B44" s="36"/>
      <c r="C44" s="137"/>
      <c r="D44" s="36"/>
      <c r="E44" s="60"/>
    </row>
    <row r="45" spans="1:5" s="66" customFormat="1" ht="15">
      <c r="A45" s="36"/>
      <c r="B45" s="36"/>
      <c r="C45" s="137"/>
      <c r="D45" s="36"/>
      <c r="E45" s="60"/>
    </row>
    <row r="46" ht="15">
      <c r="C46" s="137"/>
    </row>
    <row r="47" ht="15">
      <c r="C47" s="137"/>
    </row>
    <row r="48" ht="15">
      <c r="C48" s="137"/>
    </row>
    <row r="49" ht="15">
      <c r="C49" s="137"/>
    </row>
    <row r="50" ht="15">
      <c r="C50" s="137"/>
    </row>
    <row r="51" ht="15">
      <c r="C51" s="137"/>
    </row>
    <row r="52" ht="15">
      <c r="C52" s="137"/>
    </row>
    <row r="53" ht="15">
      <c r="C53" s="137"/>
    </row>
    <row r="54" ht="15">
      <c r="C54" s="137"/>
    </row>
    <row r="55" ht="15">
      <c r="C55" s="137"/>
    </row>
    <row r="56" ht="15">
      <c r="C56" s="137"/>
    </row>
    <row r="57" ht="15">
      <c r="C57" s="137"/>
    </row>
    <row r="58" ht="15">
      <c r="C58" s="137"/>
    </row>
    <row r="59" ht="15">
      <c r="C59" s="137"/>
    </row>
    <row r="60" ht="15">
      <c r="C60" s="137"/>
    </row>
    <row r="61" ht="15">
      <c r="C61" s="137"/>
    </row>
    <row r="62" ht="15">
      <c r="C62" s="137"/>
    </row>
    <row r="63" ht="15">
      <c r="C63" s="137"/>
    </row>
    <row r="64" ht="15">
      <c r="C64" s="137"/>
    </row>
    <row r="65" ht="15">
      <c r="C65" s="137"/>
    </row>
  </sheetData>
  <printOptions horizontalCentered="1"/>
  <pageMargins left="0" right="0" top="0.984251968503937" bottom="0.6299212598425197" header="0.5118110236220472" footer="0.2755905511811024"/>
  <pageSetup firstPageNumber="5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H13" sqref="H13"/>
    </sheetView>
  </sheetViews>
  <sheetFormatPr defaultColWidth="9.00390625" defaultRowHeight="12.75"/>
  <cols>
    <col min="1" max="1" width="7.875" style="36" customWidth="1"/>
    <col min="2" max="2" width="40.875" style="36" customWidth="1"/>
    <col min="3" max="3" width="7.00390625" style="36" customWidth="1"/>
    <col min="4" max="4" width="16.375" style="36" customWidth="1"/>
    <col min="5" max="5" width="16.25390625" style="36" customWidth="1"/>
    <col min="6" max="16384" width="10.00390625" style="36" customWidth="1"/>
  </cols>
  <sheetData>
    <row r="1" spans="2:5" ht="13.5" customHeight="1">
      <c r="B1" s="37"/>
      <c r="C1" s="28"/>
      <c r="D1" s="2" t="s">
        <v>54</v>
      </c>
      <c r="E1" s="2"/>
    </row>
    <row r="2" spans="1:5" ht="13.5" customHeight="1">
      <c r="A2" s="38"/>
      <c r="B2" s="39"/>
      <c r="C2" s="40"/>
      <c r="D2" s="3" t="s">
        <v>64</v>
      </c>
      <c r="E2" s="3"/>
    </row>
    <row r="3" spans="1:5" ht="13.5" customHeight="1">
      <c r="A3" s="38"/>
      <c r="B3" s="39"/>
      <c r="C3" s="40"/>
      <c r="D3" s="130" t="s">
        <v>55</v>
      </c>
      <c r="E3" s="130"/>
    </row>
    <row r="4" spans="1:5" ht="13.5" customHeight="1">
      <c r="A4" s="38"/>
      <c r="B4" s="39"/>
      <c r="C4" s="40"/>
      <c r="D4" s="130" t="s">
        <v>65</v>
      </c>
      <c r="E4" s="130"/>
    </row>
    <row r="5" spans="1:5" ht="13.5" customHeight="1">
      <c r="A5" s="38"/>
      <c r="B5" s="39"/>
      <c r="C5" s="40"/>
      <c r="D5" s="130"/>
      <c r="E5" s="130"/>
    </row>
    <row r="6" spans="1:5" s="28" customFormat="1" ht="63" customHeight="1">
      <c r="A6" s="93" t="s">
        <v>14</v>
      </c>
      <c r="B6" s="42"/>
      <c r="C6" s="43"/>
      <c r="D6" s="43"/>
      <c r="E6" s="43"/>
    </row>
    <row r="7" spans="1:5" s="28" customFormat="1" ht="19.5" customHeight="1" thickBot="1">
      <c r="A7" s="41"/>
      <c r="B7" s="42"/>
      <c r="C7" s="43"/>
      <c r="D7" s="43"/>
      <c r="E7" s="139" t="s">
        <v>0</v>
      </c>
    </row>
    <row r="8" spans="1:5" s="44" customFormat="1" ht="27" customHeight="1">
      <c r="A8" s="128" t="s">
        <v>1</v>
      </c>
      <c r="B8" s="203" t="s">
        <v>2</v>
      </c>
      <c r="C8" s="122" t="s">
        <v>3</v>
      </c>
      <c r="D8" s="172" t="s">
        <v>23</v>
      </c>
      <c r="E8" s="173" t="s">
        <v>4</v>
      </c>
    </row>
    <row r="9" spans="1:5" s="44" customFormat="1" ht="12.75" customHeight="1">
      <c r="A9" s="129" t="s">
        <v>5</v>
      </c>
      <c r="B9" s="204"/>
      <c r="C9" s="174" t="s">
        <v>6</v>
      </c>
      <c r="D9" s="98" t="s">
        <v>8</v>
      </c>
      <c r="E9" s="99" t="s">
        <v>8</v>
      </c>
    </row>
    <row r="10" spans="1:5" s="85" customFormat="1" ht="12" thickBot="1">
      <c r="A10" s="86">
        <v>1</v>
      </c>
      <c r="B10" s="87">
        <v>2</v>
      </c>
      <c r="C10" s="84">
        <v>3</v>
      </c>
      <c r="D10" s="131">
        <v>4</v>
      </c>
      <c r="E10" s="191">
        <v>5</v>
      </c>
    </row>
    <row r="11" spans="1:5" s="34" customFormat="1" ht="29.25" customHeight="1" thickBot="1" thickTop="1">
      <c r="A11" s="45">
        <v>600</v>
      </c>
      <c r="B11" s="46" t="s">
        <v>29</v>
      </c>
      <c r="C11" s="100" t="s">
        <v>31</v>
      </c>
      <c r="D11" s="107">
        <f>D12</f>
        <v>939000</v>
      </c>
      <c r="E11" s="108">
        <f>E12</f>
        <v>939000</v>
      </c>
    </row>
    <row r="12" spans="1:5" s="34" customFormat="1" ht="27.75" customHeight="1" thickTop="1">
      <c r="A12" s="50">
        <v>60015</v>
      </c>
      <c r="B12" s="51" t="s">
        <v>30</v>
      </c>
      <c r="C12" s="102"/>
      <c r="D12" s="110">
        <f>D13</f>
        <v>939000</v>
      </c>
      <c r="E12" s="111">
        <f>E14</f>
        <v>939000</v>
      </c>
    </row>
    <row r="13" spans="1:5" s="55" customFormat="1" ht="45.75" customHeight="1">
      <c r="A13" s="19">
        <v>6430</v>
      </c>
      <c r="B13" s="25" t="s">
        <v>32</v>
      </c>
      <c r="C13" s="175"/>
      <c r="D13" s="113">
        <v>939000</v>
      </c>
      <c r="E13" s="114"/>
    </row>
    <row r="14" spans="1:5" s="27" customFormat="1" ht="37.5" customHeight="1" thickBot="1">
      <c r="A14" s="158">
        <v>6050</v>
      </c>
      <c r="B14" s="159" t="s">
        <v>33</v>
      </c>
      <c r="C14" s="56"/>
      <c r="D14" s="113"/>
      <c r="E14" s="114">
        <v>939000</v>
      </c>
    </row>
    <row r="15" spans="1:5" ht="21" customHeight="1" thickBot="1" thickTop="1">
      <c r="A15" s="58"/>
      <c r="B15" s="59" t="s">
        <v>10</v>
      </c>
      <c r="C15" s="138"/>
      <c r="D15" s="193">
        <f>D13</f>
        <v>939000</v>
      </c>
      <c r="E15" s="192">
        <f>E11</f>
        <v>939000</v>
      </c>
    </row>
    <row r="16" spans="3:4" ht="15.75" thickTop="1">
      <c r="C16" s="105"/>
      <c r="D16" s="105"/>
    </row>
    <row r="17" spans="3:5" ht="15">
      <c r="C17" s="105"/>
      <c r="D17" s="105"/>
      <c r="E17" s="60"/>
    </row>
    <row r="18" spans="3:4" ht="15">
      <c r="C18" s="105"/>
      <c r="D18" s="105"/>
    </row>
    <row r="19" spans="3:4" ht="15">
      <c r="C19" s="105"/>
      <c r="D19" s="105"/>
    </row>
    <row r="20" spans="3:4" ht="15">
      <c r="C20" s="105"/>
      <c r="D20" s="105"/>
    </row>
    <row r="21" spans="3:4" ht="15">
      <c r="C21" s="105"/>
      <c r="D21" s="105"/>
    </row>
    <row r="22" spans="3:4" ht="15">
      <c r="C22" s="105"/>
      <c r="D22" s="105"/>
    </row>
    <row r="23" spans="3:4" ht="15">
      <c r="C23" s="105"/>
      <c r="D23" s="105"/>
    </row>
    <row r="24" spans="3:4" ht="15">
      <c r="C24" s="105"/>
      <c r="D24" s="105"/>
    </row>
    <row r="25" spans="3:4" ht="15">
      <c r="C25" s="105"/>
      <c r="D25" s="105"/>
    </row>
    <row r="26" spans="3:4" ht="15">
      <c r="C26" s="105"/>
      <c r="D26" s="105"/>
    </row>
    <row r="27" spans="3:4" ht="15">
      <c r="C27" s="105"/>
      <c r="D27" s="105"/>
    </row>
    <row r="28" spans="3:4" ht="15">
      <c r="C28" s="105"/>
      <c r="D28" s="105"/>
    </row>
    <row r="29" spans="3:4" ht="15">
      <c r="C29" s="105"/>
      <c r="D29" s="105"/>
    </row>
    <row r="30" spans="3:4" ht="15">
      <c r="C30" s="105"/>
      <c r="D30" s="105"/>
    </row>
    <row r="31" spans="3:4" ht="15">
      <c r="C31" s="105"/>
      <c r="D31" s="105"/>
    </row>
    <row r="32" spans="3:4" ht="15">
      <c r="C32" s="105"/>
      <c r="D32" s="105"/>
    </row>
    <row r="33" spans="3:4" ht="15">
      <c r="C33" s="105"/>
      <c r="D33" s="105"/>
    </row>
    <row r="34" spans="3:4" ht="15">
      <c r="C34" s="105"/>
      <c r="D34" s="105"/>
    </row>
    <row r="35" spans="3:4" ht="15">
      <c r="C35" s="105"/>
      <c r="D35" s="105"/>
    </row>
    <row r="36" spans="3:4" ht="15">
      <c r="C36" s="105"/>
      <c r="D36" s="105"/>
    </row>
    <row r="37" spans="3:4" ht="15">
      <c r="C37" s="105"/>
      <c r="D37" s="105"/>
    </row>
    <row r="38" spans="3:4" ht="15">
      <c r="C38" s="105"/>
      <c r="D38" s="105"/>
    </row>
    <row r="39" spans="3:4" ht="15">
      <c r="C39" s="105"/>
      <c r="D39" s="105"/>
    </row>
    <row r="40" spans="3:4" ht="15">
      <c r="C40" s="105"/>
      <c r="D40" s="105"/>
    </row>
    <row r="41" spans="3:4" ht="15">
      <c r="C41" s="105"/>
      <c r="D41" s="105"/>
    </row>
    <row r="42" spans="3:4" ht="15">
      <c r="C42" s="105"/>
      <c r="D42" s="105"/>
    </row>
    <row r="43" spans="3:4" ht="15">
      <c r="C43" s="105"/>
      <c r="D43" s="105"/>
    </row>
  </sheetData>
  <mergeCells count="1">
    <mergeCell ref="B8:B9"/>
  </mergeCells>
  <printOptions horizontalCentered="1"/>
  <pageMargins left="0.6692913385826772" right="0.6692913385826772" top="0.984251968503937" bottom="0.984251968503937" header="0.5118110236220472" footer="0.5118110236220472"/>
  <pageSetup firstPageNumber="6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2" sqref="D2:D4"/>
    </sheetView>
  </sheetViews>
  <sheetFormatPr defaultColWidth="9.00390625" defaultRowHeight="12.75"/>
  <cols>
    <col min="1" max="1" width="7.625" style="1" customWidth="1"/>
    <col min="2" max="2" width="37.25390625" style="1" customWidth="1"/>
    <col min="3" max="3" width="6.875" style="80" customWidth="1"/>
    <col min="4" max="4" width="17.125" style="1" customWidth="1"/>
    <col min="5" max="5" width="17.00390625" style="1" customWidth="1"/>
    <col min="6" max="16384" width="10.00390625" style="1" customWidth="1"/>
  </cols>
  <sheetData>
    <row r="1" spans="3:5" s="7" customFormat="1" ht="13.5" customHeight="1">
      <c r="C1" s="75"/>
      <c r="D1" s="2" t="s">
        <v>56</v>
      </c>
      <c r="E1" s="2"/>
    </row>
    <row r="2" spans="1:5" s="7" customFormat="1" ht="13.5" customHeight="1">
      <c r="A2" s="76"/>
      <c r="B2" s="77"/>
      <c r="C2" s="78"/>
      <c r="D2" s="3" t="s">
        <v>64</v>
      </c>
      <c r="E2" s="3"/>
    </row>
    <row r="3" spans="1:5" s="7" customFormat="1" ht="13.5" customHeight="1">
      <c r="A3" s="76"/>
      <c r="B3" s="77"/>
      <c r="C3" s="78"/>
      <c r="D3" s="130" t="s">
        <v>55</v>
      </c>
      <c r="E3" s="130"/>
    </row>
    <row r="4" spans="1:5" s="7" customFormat="1" ht="13.5" customHeight="1">
      <c r="A4" s="76"/>
      <c r="B4" s="77"/>
      <c r="C4" s="78"/>
      <c r="D4" s="130" t="s">
        <v>65</v>
      </c>
      <c r="E4" s="130"/>
    </row>
    <row r="5" spans="1:5" s="7" customFormat="1" ht="27" customHeight="1">
      <c r="A5" s="76"/>
      <c r="B5" s="77"/>
      <c r="C5" s="78"/>
      <c r="D5" s="8"/>
      <c r="E5" s="8"/>
    </row>
    <row r="6" spans="1:5" s="7" customFormat="1" ht="61.5" customHeight="1">
      <c r="A6" s="4" t="s">
        <v>28</v>
      </c>
      <c r="B6" s="5"/>
      <c r="C6" s="18"/>
      <c r="D6" s="6"/>
      <c r="E6" s="6"/>
    </row>
    <row r="7" spans="1:5" s="7" customFormat="1" ht="33.75" customHeight="1" thickBot="1">
      <c r="A7" s="4"/>
      <c r="B7" s="5"/>
      <c r="C7" s="78"/>
      <c r="D7" s="8"/>
      <c r="E7" s="141" t="s">
        <v>0</v>
      </c>
    </row>
    <row r="8" spans="1:5" s="12" customFormat="1" ht="33.75" customHeight="1">
      <c r="A8" s="9" t="s">
        <v>1</v>
      </c>
      <c r="B8" s="10" t="s">
        <v>2</v>
      </c>
      <c r="C8" s="11" t="s">
        <v>3</v>
      </c>
      <c r="D8" s="94" t="s">
        <v>23</v>
      </c>
      <c r="E8" s="95" t="s">
        <v>4</v>
      </c>
    </row>
    <row r="9" spans="1:5" s="12" customFormat="1" ht="13.5" customHeight="1">
      <c r="A9" s="79" t="s">
        <v>5</v>
      </c>
      <c r="B9" s="13"/>
      <c r="C9" s="14" t="s">
        <v>6</v>
      </c>
      <c r="D9" s="98" t="s">
        <v>7</v>
      </c>
      <c r="E9" s="99" t="s">
        <v>7</v>
      </c>
    </row>
    <row r="10" spans="1:5" s="17" customFormat="1" ht="12" thickBot="1">
      <c r="A10" s="15">
        <v>1</v>
      </c>
      <c r="B10" s="16">
        <v>2</v>
      </c>
      <c r="C10" s="16">
        <v>3</v>
      </c>
      <c r="D10" s="96">
        <v>4</v>
      </c>
      <c r="E10" s="97">
        <v>5</v>
      </c>
    </row>
    <row r="11" spans="1:5" s="28" customFormat="1" ht="24.75" customHeight="1" thickBot="1" thickTop="1">
      <c r="A11" s="45">
        <v>852</v>
      </c>
      <c r="B11" s="106" t="s">
        <v>24</v>
      </c>
      <c r="C11" s="100" t="s">
        <v>21</v>
      </c>
      <c r="D11" s="107">
        <f>D12</f>
        <v>15000</v>
      </c>
      <c r="E11" s="108">
        <f>E12</f>
        <v>15000</v>
      </c>
    </row>
    <row r="12" spans="1:5" s="28" customFormat="1" ht="90.75" customHeight="1" thickTop="1">
      <c r="A12" s="50">
        <v>85213</v>
      </c>
      <c r="B12" s="109" t="s">
        <v>61</v>
      </c>
      <c r="C12" s="102"/>
      <c r="D12" s="110">
        <f>SUM(D13:D14)</f>
        <v>15000</v>
      </c>
      <c r="E12" s="111">
        <f>SUM(E13:E14)</f>
        <v>15000</v>
      </c>
    </row>
    <row r="13" spans="1:5" s="28" customFormat="1" ht="79.5" customHeight="1">
      <c r="A13" s="112">
        <v>2010</v>
      </c>
      <c r="B13" s="33" t="s">
        <v>60</v>
      </c>
      <c r="C13" s="56"/>
      <c r="D13" s="113">
        <v>15000</v>
      </c>
      <c r="E13" s="114"/>
    </row>
    <row r="14" spans="1:5" s="28" customFormat="1" ht="26.25" customHeight="1" thickBot="1">
      <c r="A14" s="115">
        <v>4130</v>
      </c>
      <c r="B14" s="116" t="s">
        <v>22</v>
      </c>
      <c r="C14" s="56"/>
      <c r="D14" s="113"/>
      <c r="E14" s="114">
        <v>15000</v>
      </c>
    </row>
    <row r="15" spans="1:5" s="36" customFormat="1" ht="24.75" customHeight="1" thickBot="1" thickTop="1">
      <c r="A15" s="58"/>
      <c r="B15" s="59" t="s">
        <v>10</v>
      </c>
      <c r="C15" s="65"/>
      <c r="D15" s="117">
        <f>D11</f>
        <v>15000</v>
      </c>
      <c r="E15" s="118">
        <f>E11</f>
        <v>15000</v>
      </c>
    </row>
    <row r="16" s="119" customFormat="1" ht="16.5" thickTop="1">
      <c r="C16" s="120"/>
    </row>
  </sheetData>
  <printOptions horizontalCentered="1"/>
  <pageMargins left="0.6692913385826772" right="0.6692913385826772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&amp;C&amp;"Calibri,Regular"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2" sqref="D2:D4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6.875" style="80" customWidth="1"/>
    <col min="4" max="4" width="17.25390625" style="1" customWidth="1"/>
    <col min="5" max="5" width="17.125" style="1" customWidth="1"/>
    <col min="6" max="16384" width="10.00390625" style="1" customWidth="1"/>
  </cols>
  <sheetData>
    <row r="1" spans="3:5" s="7" customFormat="1" ht="13.5" customHeight="1">
      <c r="C1" s="75"/>
      <c r="D1" s="2" t="s">
        <v>57</v>
      </c>
      <c r="E1" s="2"/>
    </row>
    <row r="2" spans="1:5" s="7" customFormat="1" ht="13.5" customHeight="1">
      <c r="A2" s="76"/>
      <c r="B2" s="77"/>
      <c r="C2" s="78"/>
      <c r="D2" s="3" t="s">
        <v>64</v>
      </c>
      <c r="E2" s="3"/>
    </row>
    <row r="3" spans="1:5" s="7" customFormat="1" ht="13.5" customHeight="1">
      <c r="A3" s="76"/>
      <c r="B3" s="77"/>
      <c r="C3" s="78"/>
      <c r="D3" s="130" t="s">
        <v>55</v>
      </c>
      <c r="E3" s="130"/>
    </row>
    <row r="4" spans="1:5" s="7" customFormat="1" ht="13.5" customHeight="1">
      <c r="A4" s="76"/>
      <c r="B4" s="77"/>
      <c r="C4" s="78"/>
      <c r="D4" s="130" t="s">
        <v>65</v>
      </c>
      <c r="E4" s="130"/>
    </row>
    <row r="5" spans="1:5" s="7" customFormat="1" ht="24" customHeight="1">
      <c r="A5" s="76"/>
      <c r="B5" s="77"/>
      <c r="C5" s="78"/>
      <c r="D5" s="8"/>
      <c r="E5" s="3"/>
    </row>
    <row r="6" spans="1:5" s="7" customFormat="1" ht="65.25" customHeight="1">
      <c r="A6" s="4" t="s">
        <v>53</v>
      </c>
      <c r="B6" s="5"/>
      <c r="C6" s="18"/>
      <c r="D6" s="6"/>
      <c r="E6" s="81"/>
    </row>
    <row r="7" spans="1:5" s="7" customFormat="1" ht="28.5" customHeight="1" thickBot="1">
      <c r="A7" s="4"/>
      <c r="B7" s="5"/>
      <c r="C7" s="78"/>
      <c r="D7" s="8"/>
      <c r="E7" s="141" t="s">
        <v>0</v>
      </c>
    </row>
    <row r="8" spans="1:5" s="12" customFormat="1" ht="27" customHeight="1">
      <c r="A8" s="125" t="s">
        <v>1</v>
      </c>
      <c r="B8" s="124" t="s">
        <v>2</v>
      </c>
      <c r="C8" s="11" t="s">
        <v>3</v>
      </c>
      <c r="D8" s="94" t="s">
        <v>23</v>
      </c>
      <c r="E8" s="185" t="s">
        <v>4</v>
      </c>
    </row>
    <row r="9" spans="1:5" s="12" customFormat="1" ht="18.75" customHeight="1">
      <c r="A9" s="126" t="s">
        <v>5</v>
      </c>
      <c r="B9" s="82"/>
      <c r="C9" s="14" t="s">
        <v>6</v>
      </c>
      <c r="D9" s="98" t="s">
        <v>7</v>
      </c>
      <c r="E9" s="127" t="s">
        <v>7</v>
      </c>
    </row>
    <row r="10" spans="1:5" s="85" customFormat="1" ht="9.75" customHeight="1" thickBot="1">
      <c r="A10" s="89">
        <v>1</v>
      </c>
      <c r="B10" s="90">
        <v>2</v>
      </c>
      <c r="C10" s="91">
        <v>3</v>
      </c>
      <c r="D10" s="121">
        <v>4</v>
      </c>
      <c r="E10" s="88">
        <v>5</v>
      </c>
    </row>
    <row r="11" spans="1:5" s="28" customFormat="1" ht="35.25" customHeight="1" thickBot="1" thickTop="1">
      <c r="A11" s="45">
        <v>754</v>
      </c>
      <c r="B11" s="184" t="s">
        <v>51</v>
      </c>
      <c r="C11" s="47" t="s">
        <v>21</v>
      </c>
      <c r="D11" s="107">
        <f>D12</f>
        <v>93160</v>
      </c>
      <c r="E11" s="57">
        <f>E12</f>
        <v>93160</v>
      </c>
    </row>
    <row r="12" spans="1:5" s="28" customFormat="1" ht="24" customHeight="1" thickTop="1">
      <c r="A12" s="50">
        <v>75495</v>
      </c>
      <c r="B12" s="142" t="s">
        <v>59</v>
      </c>
      <c r="C12" s="52"/>
      <c r="D12" s="110">
        <f>SUM(D14:D16)</f>
        <v>93160</v>
      </c>
      <c r="E12" s="54">
        <f>SUM(E15:E22)</f>
        <v>93160</v>
      </c>
    </row>
    <row r="13" spans="1:5" s="183" customFormat="1" ht="54" customHeight="1">
      <c r="A13" s="186"/>
      <c r="B13" s="187" t="s">
        <v>52</v>
      </c>
      <c r="C13" s="188"/>
      <c r="D13" s="189"/>
      <c r="E13" s="190"/>
    </row>
    <row r="14" spans="1:5" s="28" customFormat="1" ht="63" customHeight="1">
      <c r="A14" s="19">
        <v>2020</v>
      </c>
      <c r="B14" s="143" t="s">
        <v>50</v>
      </c>
      <c r="C14" s="56"/>
      <c r="D14" s="113">
        <v>93160</v>
      </c>
      <c r="E14" s="20"/>
    </row>
    <row r="15" spans="1:5" s="28" customFormat="1" ht="21" customHeight="1">
      <c r="A15" s="19">
        <v>4110</v>
      </c>
      <c r="B15" s="143" t="s">
        <v>46</v>
      </c>
      <c r="C15" s="56"/>
      <c r="D15" s="113"/>
      <c r="E15" s="20">
        <v>11068</v>
      </c>
    </row>
    <row r="16" spans="1:5" s="28" customFormat="1" ht="18.75" customHeight="1">
      <c r="A16" s="19">
        <v>4120</v>
      </c>
      <c r="B16" s="143" t="s">
        <v>48</v>
      </c>
      <c r="C16" s="56"/>
      <c r="D16" s="113"/>
      <c r="E16" s="20">
        <v>1646</v>
      </c>
    </row>
    <row r="17" spans="1:5" s="28" customFormat="1" ht="23.25" customHeight="1">
      <c r="A17" s="92">
        <v>4170</v>
      </c>
      <c r="B17" s="143" t="s">
        <v>13</v>
      </c>
      <c r="C17" s="56"/>
      <c r="D17" s="113"/>
      <c r="E17" s="20">
        <v>54486</v>
      </c>
    </row>
    <row r="18" spans="1:5" s="28" customFormat="1" ht="18" customHeight="1">
      <c r="A18" s="92">
        <v>4210</v>
      </c>
      <c r="B18" s="143" t="s">
        <v>19</v>
      </c>
      <c r="C18" s="56"/>
      <c r="D18" s="113"/>
      <c r="E18" s="20">
        <v>14240</v>
      </c>
    </row>
    <row r="19" spans="1:5" s="28" customFormat="1" ht="21.75" customHeight="1">
      <c r="A19" s="92">
        <v>4300</v>
      </c>
      <c r="B19" s="143" t="s">
        <v>9</v>
      </c>
      <c r="C19" s="56"/>
      <c r="D19" s="113"/>
      <c r="E19" s="20">
        <v>9000</v>
      </c>
    </row>
    <row r="20" spans="1:5" s="28" customFormat="1" ht="48" customHeight="1">
      <c r="A20" s="92">
        <v>4360</v>
      </c>
      <c r="B20" s="143" t="s">
        <v>49</v>
      </c>
      <c r="C20" s="56"/>
      <c r="D20" s="113"/>
      <c r="E20" s="20">
        <v>200</v>
      </c>
    </row>
    <row r="21" spans="1:5" s="151" customFormat="1" ht="36.75" customHeight="1">
      <c r="A21" s="147">
        <v>4740</v>
      </c>
      <c r="B21" s="148" t="s">
        <v>16</v>
      </c>
      <c r="C21" s="149"/>
      <c r="D21" s="150"/>
      <c r="E21" s="161">
        <v>520</v>
      </c>
    </row>
    <row r="22" spans="1:5" s="151" customFormat="1" ht="30" customHeight="1" thickBot="1">
      <c r="A22" s="147">
        <v>4750</v>
      </c>
      <c r="B22" s="152" t="s">
        <v>17</v>
      </c>
      <c r="C22" s="149"/>
      <c r="D22" s="150"/>
      <c r="E22" s="161">
        <v>2000</v>
      </c>
    </row>
    <row r="23" spans="1:5" s="36" customFormat="1" ht="18.75" customHeight="1" thickBot="1" thickTop="1">
      <c r="A23" s="58"/>
      <c r="B23" s="59" t="s">
        <v>10</v>
      </c>
      <c r="C23" s="65"/>
      <c r="D23" s="117">
        <f>D11</f>
        <v>93160</v>
      </c>
      <c r="E23" s="171">
        <f>E11</f>
        <v>93160</v>
      </c>
    </row>
    <row r="24" ht="16.5" thickTop="1"/>
  </sheetData>
  <printOptions horizontalCentered="1"/>
  <pageMargins left="0.6692913385826772" right="0.6692913385826772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szpak</cp:lastModifiedBy>
  <cp:lastPrinted>2010-04-16T10:04:54Z</cp:lastPrinted>
  <dcterms:created xsi:type="dcterms:W3CDTF">2008-07-23T10:22:58Z</dcterms:created>
  <dcterms:modified xsi:type="dcterms:W3CDTF">2010-04-22T11:57:46Z</dcterms:modified>
  <cp:category/>
  <cp:version/>
  <cp:contentType/>
  <cp:contentStatus/>
</cp:coreProperties>
</file>